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6000" windowHeight="5580" tabRatio="576" activeTab="0"/>
  </bookViews>
  <sheets>
    <sheet name="прием в члены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<sst xmlns="http://schemas.openxmlformats.org/spreadsheetml/2006/main" count="140" uniqueCount="108">
  <si>
    <t>№№ п/п</t>
  </si>
  <si>
    <t>Наименование организаций</t>
  </si>
  <si>
    <t>Всего ППО</t>
  </si>
  <si>
    <t>учащихся</t>
  </si>
  <si>
    <t>Северный и Северо-Западный</t>
  </si>
  <si>
    <t>Архангельская</t>
  </si>
  <si>
    <t>Вологодская</t>
  </si>
  <si>
    <t>Калининградская</t>
  </si>
  <si>
    <t>Карельская</t>
  </si>
  <si>
    <t>Коми</t>
  </si>
  <si>
    <t>СПБ и области</t>
  </si>
  <si>
    <t>Мурманская</t>
  </si>
  <si>
    <t>Новгородская</t>
  </si>
  <si>
    <t>Псковская</t>
  </si>
  <si>
    <t>Центральный</t>
  </si>
  <si>
    <t>Брянская</t>
  </si>
  <si>
    <t>Владимирская</t>
  </si>
  <si>
    <t>Ивановская</t>
  </si>
  <si>
    <t>Калужская</t>
  </si>
  <si>
    <t>Костромская</t>
  </si>
  <si>
    <t>Московская город.</t>
  </si>
  <si>
    <t>Московская област.</t>
  </si>
  <si>
    <t>Орловская</t>
  </si>
  <si>
    <t>Рязанская</t>
  </si>
  <si>
    <t xml:space="preserve">Смоленская </t>
  </si>
  <si>
    <t>Тверская</t>
  </si>
  <si>
    <t>Тульская</t>
  </si>
  <si>
    <t>Ярославская</t>
  </si>
  <si>
    <t>Волго-Вятский</t>
  </si>
  <si>
    <t>Кировская</t>
  </si>
  <si>
    <t>Марийская</t>
  </si>
  <si>
    <t>Мордовская</t>
  </si>
  <si>
    <t>Нижегородская</t>
  </si>
  <si>
    <t>Чувашская</t>
  </si>
  <si>
    <t>Центрально-Черноземный</t>
  </si>
  <si>
    <t>Белгородская</t>
  </si>
  <si>
    <t>Воронежская</t>
  </si>
  <si>
    <t>Курская</t>
  </si>
  <si>
    <t>Липецкая</t>
  </si>
  <si>
    <t>Тамбовская</t>
  </si>
  <si>
    <t>Поволжский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</si>
  <si>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</si>
  <si>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</si>
  <si>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</si>
  <si>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</si>
  <si>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</si>
  <si>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</si>
  <si>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Ульяновская</t>
  </si>
  <si>
    <t>Северо-Кавказский</t>
  </si>
  <si>
    <t>Адыгейская</t>
  </si>
  <si>
    <t>Дагестанская</t>
  </si>
  <si>
    <t>Ингушская</t>
  </si>
  <si>
    <t xml:space="preserve">К-Балкарская  </t>
  </si>
  <si>
    <t>К-Черкесская</t>
  </si>
  <si>
    <t>Краснодарская</t>
  </si>
  <si>
    <t>Ростовская</t>
  </si>
  <si>
    <t>С-Осетинская</t>
  </si>
  <si>
    <t>Ставропольская</t>
  </si>
  <si>
    <t>Чеченская</t>
  </si>
  <si>
    <t>Уральский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</si>
  <si>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</si>
  <si>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</si>
  <si>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</si>
  <si>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</si>
  <si>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</si>
  <si>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</si>
  <si>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</si>
  <si>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Западно-Сибирский</t>
  </si>
  <si>
    <t>Алтайская краевая</t>
  </si>
  <si>
    <t>Алтайская республ.</t>
  </si>
  <si>
    <t>Кемеровская</t>
  </si>
  <si>
    <t>Новосибирская</t>
  </si>
  <si>
    <t>Омская</t>
  </si>
  <si>
    <t>Томская</t>
  </si>
  <si>
    <t>Восточно-Сибирский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</si>
  <si>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</si>
  <si>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</si>
  <si>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</si>
  <si>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</si>
  <si>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</si>
  <si>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</si>
  <si>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Дальневосточный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</si>
  <si>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</si>
  <si>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</si>
  <si>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</si>
  <si>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</si>
  <si>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</si>
  <si>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</si>
  <si>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</si>
  <si>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>Татарстанская</t>
  </si>
  <si>
    <t xml:space="preserve">к Информации об основных статистических </t>
  </si>
  <si>
    <t>из них вновь создано</t>
  </si>
  <si>
    <t>Общее количество членов Профсоюза</t>
  </si>
  <si>
    <t>Вновь принято в члены Профсоюза</t>
  </si>
  <si>
    <t>работающих</t>
  </si>
  <si>
    <t>Башкортостанская</t>
  </si>
  <si>
    <t>Итого по региону:</t>
  </si>
  <si>
    <t>Администрация Президента</t>
  </si>
  <si>
    <t>Крымский</t>
  </si>
  <si>
    <t>Крымская и г.Севас</t>
  </si>
  <si>
    <t>Саха (Якутская)</t>
  </si>
  <si>
    <t xml:space="preserve"> Создание первичных профсоюзных организаций и прием в члены Профсоюза</t>
  </si>
  <si>
    <t xml:space="preserve">Приложение №2 </t>
  </si>
  <si>
    <t>Всего по Профсоюзу:</t>
  </si>
  <si>
    <t>Севастопольская</t>
  </si>
  <si>
    <t>За 2018 год</t>
  </si>
  <si>
    <t>За 2019 год</t>
  </si>
  <si>
    <t>показателях Профсоюза от 27.03.2020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</si>
</sst>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i/>
      <sz val="7"/>
      <name val="Arial Cyr"/>
      <family val="0"/>
    </font>
    <font>
      <b/>
      <sz val="9"/>
      <name val="Arial Cyr"/>
      <family val="0"/>
    </font>
    <font>
      <b/>
      <sz val="8"/>
      <name val="Times New Roman Cyr"/>
      <family val="1"/>
    </font>
    <font>
      <sz val="10"/>
      <name val="Arial CYR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Times New Roman Cyr"/>
      <family val="1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Arial Cyr"/>
      <family val="0"/>
    </font>
    <font>
      <b/>
      <sz val="10"/>
      <color theme="1"/>
      <name val="Times New Roman Cyr"/>
      <family val="1"/>
    </font>
    <font>
      <sz val="10"/>
      <color theme="1"/>
      <name val="Times New Roman Cyr"/>
      <family val="0"/>
    </font>
    <font>
      <sz val="10"/>
      <color theme="1"/>
      <name val="Times New Roman"/>
      <family val="1"/>
    </font>
    <font>
      <sz val="10"/>
      <color theme="1"/>
      <name val="Arial CYR"/>
      <family val="2"/>
    </font>
    <font>
      <sz val="8"/>
      <color theme="1"/>
      <name val="Times New Roman Cyr"/>
      <family val="1"/>
    </font>
    <font>
      <b/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 vertical="center" wrapText="1"/>
    </xf>
    <xf numFmtId="185" fontId="56" fillId="0" borderId="10" xfId="0" applyNumberFormat="1" applyFont="1" applyFill="1" applyBorder="1" applyAlignment="1">
      <alignment horizontal="center" vertical="center"/>
    </xf>
    <xf numFmtId="185" fontId="56" fillId="0" borderId="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/>
      <protection/>
    </xf>
    <xf numFmtId="185" fontId="56" fillId="33" borderId="11" xfId="0" applyNumberFormat="1" applyFont="1" applyFill="1" applyBorder="1" applyAlignment="1" applyProtection="1">
      <alignment horizontal="center" vertical="center"/>
      <protection/>
    </xf>
    <xf numFmtId="185" fontId="56" fillId="0" borderId="11" xfId="0" applyNumberFormat="1" applyFont="1" applyBorder="1" applyAlignment="1" applyProtection="1">
      <alignment horizontal="center" vertical="center"/>
      <protection/>
    </xf>
    <xf numFmtId="185" fontId="5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/>
      <protection/>
    </xf>
    <xf numFmtId="185" fontId="55" fillId="33" borderId="11" xfId="0" applyNumberFormat="1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wrapText="1"/>
      <protection/>
    </xf>
    <xf numFmtId="185" fontId="55" fillId="33" borderId="11" xfId="0" applyNumberFormat="1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/>
      <protection/>
    </xf>
    <xf numFmtId="185" fontId="55" fillId="3" borderId="11" xfId="0" applyNumberFormat="1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 applyProtection="1">
      <alignment/>
      <protection/>
    </xf>
    <xf numFmtId="0" fontId="61" fillId="0" borderId="13" xfId="0" applyFont="1" applyBorder="1" applyAlignment="1" applyProtection="1">
      <alignment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61" fillId="2" borderId="12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62" fillId="3" borderId="11" xfId="0" applyFont="1" applyFill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left" vertical="center"/>
      <protection/>
    </xf>
    <xf numFmtId="0" fontId="61" fillId="2" borderId="12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/>
      <protection/>
    </xf>
    <xf numFmtId="0" fontId="54" fillId="0" borderId="11" xfId="0" applyFont="1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54;&#1073;&#1097;&#1080;&#1077;\&#1063;&#1077;&#1088;&#1085;&#1086;&#1074;&#1072;%20&#1052;&#1042;\&#1057;&#1090;&#1072;&#1090;&#1080;&#1089;&#1090;&#1080;&#1082;&#1072;%202019\&#1060;&#1086;&#1088;&#1084;&#1072;%20&#8470;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54;&#1073;&#1097;&#1080;&#1077;\&#1063;&#1077;&#1088;&#1085;&#1086;&#1074;&#1072;%20&#1052;&#1042;\&#1057;&#1090;&#1072;&#1090;&#1080;&#1089;&#1090;&#1080;&#1082;&#1072;\&#1057;&#1090;&#1072;&#1090;&#1080;&#1089;&#1090;&#1080;&#1082;&#1072;%202020\&#1060;&#1086;&#1088;&#1084;&#1072;%20&#8470;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1">
        <row r="7">
          <cell r="F7">
            <v>57</v>
          </cell>
          <cell r="Q7">
            <v>2</v>
          </cell>
          <cell r="AK7">
            <v>270</v>
          </cell>
          <cell r="BC7">
            <v>0</v>
          </cell>
          <cell r="CM7">
            <v>1347</v>
          </cell>
        </row>
        <row r="8">
          <cell r="F8">
            <v>51</v>
          </cell>
          <cell r="Q8">
            <v>1</v>
          </cell>
          <cell r="AK8">
            <v>339</v>
          </cell>
          <cell r="BC8">
            <v>0</v>
          </cell>
          <cell r="CM8">
            <v>2878</v>
          </cell>
        </row>
        <row r="9">
          <cell r="F9">
            <v>10</v>
          </cell>
          <cell r="Q9">
            <v>3</v>
          </cell>
          <cell r="AK9">
            <v>68</v>
          </cell>
          <cell r="BC9">
            <v>0</v>
          </cell>
          <cell r="CM9">
            <v>450</v>
          </cell>
        </row>
        <row r="10">
          <cell r="F10">
            <v>82</v>
          </cell>
          <cell r="Q10">
            <v>12</v>
          </cell>
          <cell r="AK10">
            <v>358</v>
          </cell>
          <cell r="BC10">
            <v>0</v>
          </cell>
          <cell r="CM10">
            <v>2044</v>
          </cell>
        </row>
        <row r="11">
          <cell r="F11">
            <v>35</v>
          </cell>
          <cell r="Q11">
            <v>2</v>
          </cell>
          <cell r="AK11">
            <v>74</v>
          </cell>
          <cell r="BC11">
            <v>0</v>
          </cell>
          <cell r="CM11">
            <v>1005</v>
          </cell>
        </row>
        <row r="12">
          <cell r="F12">
            <v>390</v>
          </cell>
          <cell r="Q12">
            <v>5</v>
          </cell>
          <cell r="AK12">
            <v>2196</v>
          </cell>
          <cell r="BC12">
            <v>1019</v>
          </cell>
          <cell r="CM12">
            <v>36142</v>
          </cell>
        </row>
        <row r="13">
          <cell r="F13">
            <v>43</v>
          </cell>
          <cell r="Q13">
            <v>2</v>
          </cell>
          <cell r="AK13">
            <v>123</v>
          </cell>
          <cell r="BC13">
            <v>0</v>
          </cell>
          <cell r="CM13">
            <v>1144</v>
          </cell>
        </row>
        <row r="14">
          <cell r="F14">
            <v>114</v>
          </cell>
          <cell r="Q14">
            <v>16</v>
          </cell>
          <cell r="AK14">
            <v>1020</v>
          </cell>
          <cell r="BC14">
            <v>0</v>
          </cell>
          <cell r="CM14">
            <v>5122</v>
          </cell>
        </row>
        <row r="15">
          <cell r="F15">
            <v>119</v>
          </cell>
          <cell r="Q15">
            <v>1</v>
          </cell>
          <cell r="AK15">
            <v>144</v>
          </cell>
          <cell r="BC15">
            <v>0</v>
          </cell>
          <cell r="CM15">
            <v>3204</v>
          </cell>
        </row>
        <row r="18">
          <cell r="F18">
            <v>1</v>
          </cell>
          <cell r="Q18">
            <v>0</v>
          </cell>
          <cell r="AK18">
            <v>0</v>
          </cell>
          <cell r="BC18">
            <v>0</v>
          </cell>
          <cell r="CM18">
            <v>4070</v>
          </cell>
        </row>
        <row r="19">
          <cell r="F19">
            <v>204</v>
          </cell>
          <cell r="Q19">
            <v>9</v>
          </cell>
          <cell r="AK19">
            <v>294</v>
          </cell>
          <cell r="BC19">
            <v>0</v>
          </cell>
          <cell r="CM19">
            <v>6104</v>
          </cell>
        </row>
        <row r="20">
          <cell r="F20">
            <v>189</v>
          </cell>
          <cell r="Q20">
            <v>2</v>
          </cell>
          <cell r="AK20">
            <v>147</v>
          </cell>
          <cell r="BC20">
            <v>117</v>
          </cell>
          <cell r="CM20">
            <v>6727</v>
          </cell>
        </row>
        <row r="21">
          <cell r="F21">
            <v>65</v>
          </cell>
          <cell r="Q21">
            <v>0</v>
          </cell>
          <cell r="AK21">
            <v>188</v>
          </cell>
          <cell r="BC21">
            <v>0</v>
          </cell>
          <cell r="CM21">
            <v>2064</v>
          </cell>
        </row>
        <row r="22">
          <cell r="F22">
            <v>175</v>
          </cell>
          <cell r="Q22">
            <v>19</v>
          </cell>
          <cell r="AK22">
            <v>860</v>
          </cell>
          <cell r="BC22">
            <v>0</v>
          </cell>
          <cell r="CM22">
            <v>6595</v>
          </cell>
        </row>
        <row r="23">
          <cell r="F23">
            <v>91</v>
          </cell>
          <cell r="Q23">
            <v>3</v>
          </cell>
          <cell r="AK23">
            <v>75</v>
          </cell>
          <cell r="BC23">
            <v>0</v>
          </cell>
          <cell r="CM23">
            <v>2355</v>
          </cell>
        </row>
        <row r="24">
          <cell r="F24">
            <v>418</v>
          </cell>
          <cell r="Q24">
            <v>17</v>
          </cell>
          <cell r="AK24">
            <v>5251</v>
          </cell>
          <cell r="BC24">
            <v>215</v>
          </cell>
          <cell r="CM24">
            <v>96641</v>
          </cell>
        </row>
        <row r="25">
          <cell r="F25">
            <v>860</v>
          </cell>
          <cell r="Q25">
            <v>29</v>
          </cell>
          <cell r="AK25">
            <v>4398</v>
          </cell>
          <cell r="BC25">
            <v>220</v>
          </cell>
          <cell r="CM25">
            <v>42693</v>
          </cell>
        </row>
        <row r="26">
          <cell r="F26">
            <v>95</v>
          </cell>
          <cell r="Q26">
            <v>2</v>
          </cell>
          <cell r="AK26">
            <v>72</v>
          </cell>
          <cell r="BC26">
            <v>0</v>
          </cell>
          <cell r="CM26">
            <v>2580</v>
          </cell>
        </row>
        <row r="27">
          <cell r="F27">
            <v>83</v>
          </cell>
          <cell r="Q27">
            <v>1</v>
          </cell>
          <cell r="AK27">
            <v>148</v>
          </cell>
          <cell r="BC27">
            <v>0</v>
          </cell>
          <cell r="CM27">
            <v>3245</v>
          </cell>
        </row>
        <row r="28">
          <cell r="F28">
            <v>83</v>
          </cell>
          <cell r="Q28">
            <v>11</v>
          </cell>
          <cell r="AK28">
            <v>701</v>
          </cell>
          <cell r="BC28">
            <v>0</v>
          </cell>
          <cell r="CM28">
            <v>3047</v>
          </cell>
        </row>
        <row r="29">
          <cell r="F29">
            <v>34</v>
          </cell>
          <cell r="Q29">
            <v>0</v>
          </cell>
          <cell r="AK29">
            <v>19</v>
          </cell>
          <cell r="BC29">
            <v>0</v>
          </cell>
          <cell r="CM29">
            <v>606</v>
          </cell>
        </row>
        <row r="30">
          <cell r="F30">
            <v>80</v>
          </cell>
          <cell r="Q30">
            <v>1</v>
          </cell>
          <cell r="AK30">
            <v>278</v>
          </cell>
          <cell r="BC30">
            <v>0</v>
          </cell>
          <cell r="CM30">
            <v>5671</v>
          </cell>
        </row>
        <row r="31">
          <cell r="F31">
            <v>156</v>
          </cell>
          <cell r="Q31">
            <v>1</v>
          </cell>
          <cell r="AK31">
            <v>369</v>
          </cell>
          <cell r="BC31">
            <v>0</v>
          </cell>
          <cell r="CM31">
            <v>7675</v>
          </cell>
        </row>
        <row r="34">
          <cell r="F34">
            <v>114</v>
          </cell>
          <cell r="Q34">
            <v>25</v>
          </cell>
          <cell r="AK34">
            <v>635</v>
          </cell>
          <cell r="BC34">
            <v>0</v>
          </cell>
          <cell r="CM34">
            <v>4031</v>
          </cell>
        </row>
        <row r="35">
          <cell r="F35">
            <v>55</v>
          </cell>
          <cell r="Q35">
            <v>1</v>
          </cell>
          <cell r="AK35">
            <v>79</v>
          </cell>
          <cell r="BC35">
            <v>0</v>
          </cell>
          <cell r="CM35">
            <v>3317</v>
          </cell>
        </row>
        <row r="36">
          <cell r="F36">
            <v>224</v>
          </cell>
          <cell r="Q36">
            <v>2</v>
          </cell>
          <cell r="AK36">
            <v>142</v>
          </cell>
          <cell r="BC36">
            <v>0</v>
          </cell>
          <cell r="CM36">
            <v>10045</v>
          </cell>
        </row>
        <row r="37">
          <cell r="F37">
            <v>433</v>
          </cell>
          <cell r="Q37">
            <v>6</v>
          </cell>
          <cell r="AK37">
            <v>1230</v>
          </cell>
          <cell r="BC37">
            <v>40</v>
          </cell>
          <cell r="CM37">
            <v>22965</v>
          </cell>
        </row>
        <row r="38">
          <cell r="F38">
            <v>129</v>
          </cell>
          <cell r="Q38">
            <v>4</v>
          </cell>
          <cell r="AK38">
            <v>860</v>
          </cell>
          <cell r="BC38">
            <v>166</v>
          </cell>
          <cell r="CM38">
            <v>7711</v>
          </cell>
        </row>
        <row r="41">
          <cell r="F41">
            <v>240</v>
          </cell>
          <cell r="Q41">
            <v>1</v>
          </cell>
          <cell r="AK41">
            <v>156</v>
          </cell>
          <cell r="BC41">
            <v>0</v>
          </cell>
          <cell r="CM41">
            <v>16400</v>
          </cell>
        </row>
        <row r="42">
          <cell r="F42">
            <v>635</v>
          </cell>
          <cell r="Q42">
            <v>14</v>
          </cell>
          <cell r="AK42">
            <v>624</v>
          </cell>
          <cell r="BC42">
            <v>0</v>
          </cell>
          <cell r="CM42">
            <v>19514</v>
          </cell>
        </row>
        <row r="43">
          <cell r="F43">
            <v>122</v>
          </cell>
          <cell r="Q43">
            <v>0</v>
          </cell>
          <cell r="AK43">
            <v>119</v>
          </cell>
          <cell r="BC43">
            <v>0</v>
          </cell>
          <cell r="CM43">
            <v>5227</v>
          </cell>
        </row>
        <row r="44">
          <cell r="F44">
            <v>125</v>
          </cell>
          <cell r="Q44">
            <v>1</v>
          </cell>
          <cell r="AK44">
            <v>706</v>
          </cell>
          <cell r="BC44">
            <v>0</v>
          </cell>
          <cell r="CM44">
            <v>4615</v>
          </cell>
        </row>
        <row r="45">
          <cell r="F45">
            <v>374</v>
          </cell>
          <cell r="Q45">
            <v>4</v>
          </cell>
          <cell r="AK45">
            <v>421</v>
          </cell>
          <cell r="BC45">
            <v>0</v>
          </cell>
          <cell r="CM45">
            <v>12136</v>
          </cell>
        </row>
        <row r="48">
          <cell r="F48">
            <v>69</v>
          </cell>
          <cell r="Q48">
            <v>3</v>
          </cell>
          <cell r="AK48">
            <v>438</v>
          </cell>
          <cell r="BC48">
            <v>0</v>
          </cell>
          <cell r="CM48">
            <v>4324</v>
          </cell>
        </row>
        <row r="49">
          <cell r="F49">
            <v>203</v>
          </cell>
          <cell r="Q49">
            <v>5</v>
          </cell>
          <cell r="AK49">
            <v>461</v>
          </cell>
          <cell r="BC49">
            <v>0</v>
          </cell>
          <cell r="CM49">
            <v>8876</v>
          </cell>
        </row>
        <row r="50">
          <cell r="F50">
            <v>49</v>
          </cell>
          <cell r="Q50">
            <v>0</v>
          </cell>
          <cell r="AK50">
            <v>57</v>
          </cell>
          <cell r="BC50">
            <v>0</v>
          </cell>
          <cell r="CM50">
            <v>2098</v>
          </cell>
        </row>
        <row r="51">
          <cell r="F51">
            <v>170</v>
          </cell>
          <cell r="Q51">
            <v>6</v>
          </cell>
          <cell r="AK51">
            <v>312</v>
          </cell>
          <cell r="BC51">
            <v>0</v>
          </cell>
          <cell r="CM51">
            <v>8200</v>
          </cell>
        </row>
        <row r="52">
          <cell r="F52">
            <v>371</v>
          </cell>
          <cell r="Q52">
            <v>16</v>
          </cell>
          <cell r="AK52">
            <v>3749</v>
          </cell>
          <cell r="BC52">
            <v>0</v>
          </cell>
          <cell r="CM52">
            <v>31867</v>
          </cell>
        </row>
        <row r="53">
          <cell r="F53">
            <v>434</v>
          </cell>
          <cell r="Q53">
            <v>0</v>
          </cell>
          <cell r="AK53">
            <v>71</v>
          </cell>
          <cell r="BC53">
            <v>430</v>
          </cell>
          <cell r="CM53">
            <v>27978</v>
          </cell>
        </row>
        <row r="54">
          <cell r="F54">
            <v>792</v>
          </cell>
          <cell r="Q54">
            <v>23</v>
          </cell>
          <cell r="AK54">
            <v>1286</v>
          </cell>
          <cell r="BC54">
            <v>0</v>
          </cell>
          <cell r="CM54">
            <v>39637</v>
          </cell>
        </row>
        <row r="55">
          <cell r="F55">
            <v>178</v>
          </cell>
          <cell r="Q55">
            <v>0</v>
          </cell>
          <cell r="AK55">
            <v>235</v>
          </cell>
          <cell r="BC55">
            <v>0</v>
          </cell>
          <cell r="CM55">
            <v>6333</v>
          </cell>
        </row>
        <row r="58">
          <cell r="F58">
            <v>67</v>
          </cell>
          <cell r="Q58">
            <v>22</v>
          </cell>
          <cell r="AK58">
            <v>509</v>
          </cell>
          <cell r="BC58">
            <v>0</v>
          </cell>
          <cell r="CM58">
            <v>3508</v>
          </cell>
        </row>
        <row r="59">
          <cell r="F59">
            <v>480</v>
          </cell>
          <cell r="Q59">
            <v>9</v>
          </cell>
          <cell r="AK59">
            <v>76</v>
          </cell>
          <cell r="BC59">
            <v>175</v>
          </cell>
          <cell r="CM59">
            <v>16241</v>
          </cell>
        </row>
        <row r="60">
          <cell r="F60">
            <v>27</v>
          </cell>
          <cell r="Q60">
            <v>2</v>
          </cell>
          <cell r="AK60">
            <v>150</v>
          </cell>
          <cell r="BC60">
            <v>0</v>
          </cell>
          <cell r="CM60">
            <v>1560</v>
          </cell>
        </row>
        <row r="61">
          <cell r="F61">
            <v>626</v>
          </cell>
          <cell r="Q61">
            <v>14</v>
          </cell>
          <cell r="AK61">
            <v>832</v>
          </cell>
          <cell r="BC61">
            <v>0</v>
          </cell>
          <cell r="CM61">
            <v>27184</v>
          </cell>
        </row>
        <row r="62">
          <cell r="F62">
            <v>82</v>
          </cell>
          <cell r="Q62">
            <v>3</v>
          </cell>
          <cell r="AK62">
            <v>75</v>
          </cell>
          <cell r="BC62">
            <v>0</v>
          </cell>
          <cell r="CM62">
            <v>3218</v>
          </cell>
        </row>
        <row r="63">
          <cell r="F63">
            <v>1184</v>
          </cell>
          <cell r="Q63">
            <v>30</v>
          </cell>
          <cell r="AK63">
            <v>5826</v>
          </cell>
          <cell r="BC63">
            <v>385</v>
          </cell>
          <cell r="CM63">
            <v>66454</v>
          </cell>
        </row>
        <row r="64">
          <cell r="F64">
            <v>682</v>
          </cell>
          <cell r="Q64">
            <v>32</v>
          </cell>
          <cell r="AK64">
            <v>2706</v>
          </cell>
          <cell r="BC64">
            <v>578</v>
          </cell>
          <cell r="CM64">
            <v>32863</v>
          </cell>
        </row>
        <row r="65">
          <cell r="F65">
            <v>159</v>
          </cell>
          <cell r="Q65">
            <v>10</v>
          </cell>
          <cell r="AK65">
            <v>335</v>
          </cell>
          <cell r="BC65">
            <v>550</v>
          </cell>
          <cell r="CM65">
            <v>13812</v>
          </cell>
        </row>
        <row r="66">
          <cell r="F66">
            <v>392</v>
          </cell>
          <cell r="Q66">
            <v>10</v>
          </cell>
          <cell r="AK66">
            <v>636</v>
          </cell>
          <cell r="BC66">
            <v>279</v>
          </cell>
          <cell r="CM66">
            <v>28692</v>
          </cell>
        </row>
        <row r="67">
          <cell r="F67">
            <v>417</v>
          </cell>
          <cell r="Q67">
            <v>5</v>
          </cell>
          <cell r="AK67">
            <v>500</v>
          </cell>
          <cell r="BC67">
            <v>0</v>
          </cell>
          <cell r="CM67">
            <v>14875</v>
          </cell>
        </row>
        <row r="70">
          <cell r="F70">
            <v>288</v>
          </cell>
          <cell r="Q70">
            <v>12</v>
          </cell>
          <cell r="AK70">
            <v>658</v>
          </cell>
          <cell r="BC70">
            <v>0</v>
          </cell>
          <cell r="CM70">
            <v>16884</v>
          </cell>
        </row>
        <row r="71">
          <cell r="F71">
            <v>25</v>
          </cell>
          <cell r="Q71">
            <v>3</v>
          </cell>
          <cell r="AK71">
            <v>268</v>
          </cell>
          <cell r="BC71">
            <v>0</v>
          </cell>
          <cell r="CM71">
            <v>1315</v>
          </cell>
        </row>
        <row r="74">
          <cell r="F74">
            <v>677</v>
          </cell>
          <cell r="Q74">
            <v>14</v>
          </cell>
          <cell r="AK74">
            <v>3432</v>
          </cell>
          <cell r="BC74">
            <v>841</v>
          </cell>
          <cell r="CM74">
            <v>28032</v>
          </cell>
        </row>
        <row r="75">
          <cell r="F75">
            <v>240</v>
          </cell>
          <cell r="Q75">
            <v>5</v>
          </cell>
          <cell r="AK75">
            <v>534</v>
          </cell>
          <cell r="BC75">
            <v>176</v>
          </cell>
          <cell r="CM75">
            <v>9371</v>
          </cell>
        </row>
        <row r="76">
          <cell r="F76">
            <v>334</v>
          </cell>
          <cell r="Q76">
            <v>15</v>
          </cell>
          <cell r="AK76">
            <v>2463</v>
          </cell>
          <cell r="BC76">
            <v>810</v>
          </cell>
          <cell r="CM76">
            <v>20680</v>
          </cell>
        </row>
        <row r="77">
          <cell r="F77">
            <v>228</v>
          </cell>
          <cell r="Q77">
            <v>7</v>
          </cell>
          <cell r="AK77">
            <v>820</v>
          </cell>
          <cell r="BC77">
            <v>105</v>
          </cell>
          <cell r="CM77">
            <v>12815</v>
          </cell>
        </row>
        <row r="78">
          <cell r="F78">
            <v>271</v>
          </cell>
          <cell r="Q78">
            <v>7</v>
          </cell>
          <cell r="AK78">
            <v>1011</v>
          </cell>
          <cell r="BC78">
            <v>10</v>
          </cell>
          <cell r="CM78">
            <v>11706</v>
          </cell>
        </row>
        <row r="79">
          <cell r="F79">
            <v>343</v>
          </cell>
          <cell r="Q79">
            <v>8</v>
          </cell>
          <cell r="AK79">
            <v>1494</v>
          </cell>
          <cell r="BC79">
            <v>0</v>
          </cell>
          <cell r="CM79">
            <v>19586</v>
          </cell>
        </row>
        <row r="80">
          <cell r="F80">
            <v>96</v>
          </cell>
          <cell r="Q80">
            <v>1</v>
          </cell>
          <cell r="AK80">
            <v>580</v>
          </cell>
          <cell r="BC80">
            <v>0</v>
          </cell>
          <cell r="CM80">
            <v>5885</v>
          </cell>
        </row>
        <row r="81">
          <cell r="F81">
            <v>175</v>
          </cell>
          <cell r="Q81">
            <v>5</v>
          </cell>
          <cell r="AK81">
            <v>384</v>
          </cell>
          <cell r="BC81">
            <v>0</v>
          </cell>
          <cell r="CM81">
            <v>7117</v>
          </cell>
        </row>
        <row r="84">
          <cell r="F84">
            <v>265</v>
          </cell>
          <cell r="Q84">
            <v>12</v>
          </cell>
          <cell r="AK84">
            <v>430</v>
          </cell>
          <cell r="BC84">
            <v>1150</v>
          </cell>
          <cell r="CM84">
            <v>20416</v>
          </cell>
        </row>
        <row r="85">
          <cell r="F85">
            <v>10</v>
          </cell>
          <cell r="Q85">
            <v>5</v>
          </cell>
          <cell r="AK85">
            <v>215</v>
          </cell>
          <cell r="BC85">
            <v>0</v>
          </cell>
          <cell r="CM85">
            <v>360</v>
          </cell>
        </row>
        <row r="86">
          <cell r="F86">
            <v>161</v>
          </cell>
          <cell r="Q86">
            <v>1</v>
          </cell>
          <cell r="AK86">
            <v>390</v>
          </cell>
          <cell r="BC86">
            <v>0</v>
          </cell>
          <cell r="CM86">
            <v>8240</v>
          </cell>
        </row>
        <row r="87">
          <cell r="F87">
            <v>99</v>
          </cell>
          <cell r="Q87">
            <v>3</v>
          </cell>
          <cell r="AK87">
            <v>318</v>
          </cell>
          <cell r="BC87">
            <v>0</v>
          </cell>
          <cell r="CM87">
            <v>4606</v>
          </cell>
        </row>
        <row r="88">
          <cell r="F88">
            <v>128</v>
          </cell>
          <cell r="Q88">
            <v>1</v>
          </cell>
          <cell r="AK88">
            <v>805</v>
          </cell>
          <cell r="BC88">
            <v>0</v>
          </cell>
          <cell r="CM88">
            <v>10532</v>
          </cell>
        </row>
        <row r="89">
          <cell r="F89">
            <v>70</v>
          </cell>
          <cell r="Q89">
            <v>9</v>
          </cell>
          <cell r="AK89">
            <v>255</v>
          </cell>
          <cell r="BC89">
            <v>0</v>
          </cell>
          <cell r="CM89">
            <v>3422</v>
          </cell>
        </row>
        <row r="92">
          <cell r="F92">
            <v>310</v>
          </cell>
          <cell r="Q92">
            <v>5</v>
          </cell>
          <cell r="AK92">
            <v>674</v>
          </cell>
          <cell r="BC92">
            <v>126</v>
          </cell>
          <cell r="CM92">
            <v>10068</v>
          </cell>
        </row>
        <row r="93">
          <cell r="F93">
            <v>106</v>
          </cell>
          <cell r="Q93">
            <v>1</v>
          </cell>
          <cell r="AK93">
            <v>365</v>
          </cell>
          <cell r="BC93">
            <v>58</v>
          </cell>
          <cell r="CM93">
            <v>9223</v>
          </cell>
        </row>
        <row r="94">
          <cell r="F94">
            <v>80</v>
          </cell>
          <cell r="Q94">
            <v>4</v>
          </cell>
          <cell r="AK94">
            <v>114</v>
          </cell>
          <cell r="BC94">
            <v>176</v>
          </cell>
          <cell r="CM94">
            <v>4280</v>
          </cell>
        </row>
        <row r="95">
          <cell r="F95">
            <v>100</v>
          </cell>
          <cell r="Q95">
            <v>4</v>
          </cell>
          <cell r="AK95">
            <v>323</v>
          </cell>
          <cell r="BC95">
            <v>0</v>
          </cell>
          <cell r="CM95">
            <v>3511</v>
          </cell>
        </row>
        <row r="96">
          <cell r="F96">
            <v>67</v>
          </cell>
          <cell r="Q96">
            <v>4</v>
          </cell>
          <cell r="AK96">
            <v>490</v>
          </cell>
          <cell r="BC96">
            <v>0</v>
          </cell>
          <cell r="CM96">
            <v>4238</v>
          </cell>
        </row>
        <row r="97">
          <cell r="F97">
            <v>30</v>
          </cell>
          <cell r="Q97">
            <v>0</v>
          </cell>
          <cell r="AK97">
            <v>0</v>
          </cell>
          <cell r="BC97">
            <v>0</v>
          </cell>
          <cell r="CM97">
            <v>1060</v>
          </cell>
        </row>
        <row r="100">
          <cell r="F100">
            <v>52</v>
          </cell>
          <cell r="Q100">
            <v>1</v>
          </cell>
          <cell r="AK100">
            <v>86</v>
          </cell>
          <cell r="BC100">
            <v>230</v>
          </cell>
          <cell r="CM100">
            <v>3040</v>
          </cell>
        </row>
        <row r="101">
          <cell r="F101">
            <v>26</v>
          </cell>
          <cell r="Q101">
            <v>0</v>
          </cell>
          <cell r="AK101">
            <v>18</v>
          </cell>
          <cell r="BC101">
            <v>0</v>
          </cell>
          <cell r="CM101">
            <v>984</v>
          </cell>
        </row>
        <row r="102">
          <cell r="F102">
            <v>38</v>
          </cell>
          <cell r="Q102">
            <v>2</v>
          </cell>
          <cell r="AK102">
            <v>25</v>
          </cell>
          <cell r="BC102">
            <v>0</v>
          </cell>
          <cell r="CM102">
            <v>1178</v>
          </cell>
        </row>
        <row r="103">
          <cell r="F103">
            <v>14</v>
          </cell>
          <cell r="Q103">
            <v>4</v>
          </cell>
          <cell r="AK103">
            <v>46</v>
          </cell>
          <cell r="BC103">
            <v>0</v>
          </cell>
          <cell r="CM103">
            <v>398</v>
          </cell>
        </row>
        <row r="104">
          <cell r="F104">
            <v>120</v>
          </cell>
          <cell r="Q104">
            <v>2</v>
          </cell>
          <cell r="AK104">
            <v>218</v>
          </cell>
          <cell r="BC104">
            <v>0</v>
          </cell>
          <cell r="CM104">
            <v>4490</v>
          </cell>
        </row>
        <row r="105">
          <cell r="F105">
            <v>63</v>
          </cell>
          <cell r="Q105">
            <v>4</v>
          </cell>
          <cell r="AK105">
            <v>72</v>
          </cell>
          <cell r="BC105">
            <v>0</v>
          </cell>
          <cell r="CM105">
            <v>2103</v>
          </cell>
        </row>
        <row r="106">
          <cell r="F106">
            <v>128</v>
          </cell>
          <cell r="Q106">
            <v>3</v>
          </cell>
          <cell r="AK106">
            <v>163</v>
          </cell>
          <cell r="BC106">
            <v>0</v>
          </cell>
          <cell r="CM106">
            <v>3266</v>
          </cell>
        </row>
        <row r="107">
          <cell r="F107">
            <v>633</v>
          </cell>
          <cell r="Q107">
            <v>13</v>
          </cell>
          <cell r="AK107">
            <v>1024</v>
          </cell>
          <cell r="BC107">
            <v>237</v>
          </cell>
          <cell r="CM107">
            <v>17174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1">
        <row r="7">
          <cell r="F7">
            <v>55</v>
          </cell>
          <cell r="Q7">
            <v>3</v>
          </cell>
          <cell r="AK7">
            <v>129</v>
          </cell>
          <cell r="BC7">
            <v>0</v>
          </cell>
          <cell r="CM7">
            <v>1300</v>
          </cell>
        </row>
        <row r="8">
          <cell r="F8">
            <v>64</v>
          </cell>
          <cell r="Q8">
            <v>18</v>
          </cell>
          <cell r="AK8">
            <v>490</v>
          </cell>
          <cell r="BC8">
            <v>0</v>
          </cell>
          <cell r="CM8">
            <v>2795</v>
          </cell>
        </row>
        <row r="9">
          <cell r="F9">
            <v>12</v>
          </cell>
          <cell r="Q9">
            <v>2</v>
          </cell>
          <cell r="AK9">
            <v>152</v>
          </cell>
          <cell r="BC9">
            <v>0</v>
          </cell>
          <cell r="CM9">
            <v>602</v>
          </cell>
        </row>
        <row r="10">
          <cell r="F10">
            <v>62</v>
          </cell>
          <cell r="Q10">
            <v>14</v>
          </cell>
          <cell r="AK10">
            <v>398</v>
          </cell>
          <cell r="BC10">
            <v>0</v>
          </cell>
          <cell r="CM10">
            <v>2050</v>
          </cell>
        </row>
        <row r="11">
          <cell r="F11">
            <v>35</v>
          </cell>
          <cell r="Q11">
            <v>3</v>
          </cell>
          <cell r="AK11">
            <v>53</v>
          </cell>
          <cell r="BC11">
            <v>0</v>
          </cell>
          <cell r="CM11">
            <v>944</v>
          </cell>
        </row>
        <row r="12">
          <cell r="F12">
            <v>364</v>
          </cell>
          <cell r="Q12">
            <v>12</v>
          </cell>
          <cell r="AK12">
            <v>1903</v>
          </cell>
          <cell r="BC12">
            <v>1019</v>
          </cell>
          <cell r="CM12">
            <v>34782</v>
          </cell>
        </row>
        <row r="13">
          <cell r="F13">
            <v>43</v>
          </cell>
          <cell r="Q13">
            <v>1</v>
          </cell>
          <cell r="AK13">
            <v>155</v>
          </cell>
          <cell r="BC13">
            <v>0</v>
          </cell>
          <cell r="CM13">
            <v>1243</v>
          </cell>
        </row>
        <row r="14">
          <cell r="F14">
            <v>108</v>
          </cell>
          <cell r="Q14">
            <v>10</v>
          </cell>
          <cell r="AK14">
            <v>456</v>
          </cell>
          <cell r="BC14">
            <v>0</v>
          </cell>
          <cell r="CM14">
            <v>5306</v>
          </cell>
        </row>
        <row r="15">
          <cell r="F15">
            <v>115</v>
          </cell>
          <cell r="Q15">
            <v>10</v>
          </cell>
          <cell r="AK15">
            <v>205</v>
          </cell>
          <cell r="BC15">
            <v>0</v>
          </cell>
          <cell r="CM15">
            <v>2823</v>
          </cell>
        </row>
        <row r="18">
          <cell r="F18">
            <v>1</v>
          </cell>
          <cell r="Q18">
            <v>0</v>
          </cell>
          <cell r="AK18">
            <v>0</v>
          </cell>
          <cell r="BC18">
            <v>0</v>
          </cell>
          <cell r="CM18">
            <v>4051</v>
          </cell>
        </row>
        <row r="19">
          <cell r="F19">
            <v>202</v>
          </cell>
          <cell r="Q19">
            <v>5</v>
          </cell>
          <cell r="AK19">
            <v>691</v>
          </cell>
          <cell r="BC19">
            <v>0</v>
          </cell>
          <cell r="CM19">
            <v>6508</v>
          </cell>
        </row>
        <row r="20">
          <cell r="F20">
            <v>193</v>
          </cell>
          <cell r="Q20">
            <v>3</v>
          </cell>
          <cell r="AK20">
            <v>235</v>
          </cell>
          <cell r="BC20">
            <v>112</v>
          </cell>
          <cell r="CM20">
            <v>6904</v>
          </cell>
        </row>
        <row r="21">
          <cell r="F21">
            <v>68</v>
          </cell>
          <cell r="Q21">
            <v>4</v>
          </cell>
          <cell r="AK21">
            <v>118</v>
          </cell>
          <cell r="BC21">
            <v>0</v>
          </cell>
          <cell r="CM21">
            <v>1910</v>
          </cell>
        </row>
        <row r="22">
          <cell r="F22">
            <v>181</v>
          </cell>
          <cell r="Q22">
            <v>10</v>
          </cell>
          <cell r="AK22">
            <v>966</v>
          </cell>
          <cell r="BC22">
            <v>0</v>
          </cell>
          <cell r="CM22">
            <v>6761</v>
          </cell>
        </row>
        <row r="23">
          <cell r="F23">
            <v>94</v>
          </cell>
          <cell r="Q23">
            <v>3</v>
          </cell>
          <cell r="AK23">
            <v>155</v>
          </cell>
          <cell r="BC23">
            <v>0</v>
          </cell>
          <cell r="CM23">
            <v>2510</v>
          </cell>
        </row>
        <row r="24">
          <cell r="F24">
            <v>425</v>
          </cell>
          <cell r="Q24">
            <v>21</v>
          </cell>
          <cell r="AK24">
            <v>5605</v>
          </cell>
          <cell r="BC24">
            <v>296</v>
          </cell>
          <cell r="CM24">
            <v>93924</v>
          </cell>
        </row>
        <row r="25">
          <cell r="F25">
            <v>829</v>
          </cell>
          <cell r="Q25">
            <v>21</v>
          </cell>
          <cell r="AK25">
            <v>5243</v>
          </cell>
          <cell r="BC25">
            <v>220</v>
          </cell>
          <cell r="CM25">
            <v>43246</v>
          </cell>
        </row>
        <row r="26">
          <cell r="F26">
            <v>81</v>
          </cell>
          <cell r="Q26">
            <v>4</v>
          </cell>
          <cell r="AK26">
            <v>87</v>
          </cell>
          <cell r="BC26">
            <v>0</v>
          </cell>
          <cell r="CM26">
            <v>2520</v>
          </cell>
        </row>
        <row r="27">
          <cell r="F27">
            <v>87</v>
          </cell>
          <cell r="Q27">
            <v>12</v>
          </cell>
          <cell r="AK27">
            <v>330</v>
          </cell>
          <cell r="BC27">
            <v>0</v>
          </cell>
          <cell r="CM27">
            <v>2883</v>
          </cell>
        </row>
        <row r="28">
          <cell r="F28">
            <v>86</v>
          </cell>
          <cell r="Q28">
            <v>9</v>
          </cell>
          <cell r="AK28">
            <v>323</v>
          </cell>
          <cell r="BC28">
            <v>0</v>
          </cell>
          <cell r="CM28">
            <v>3050</v>
          </cell>
        </row>
        <row r="29">
          <cell r="F29">
            <v>33</v>
          </cell>
          <cell r="Q29">
            <v>1</v>
          </cell>
          <cell r="AK29">
            <v>30</v>
          </cell>
          <cell r="BC29">
            <v>0</v>
          </cell>
          <cell r="CM29">
            <v>636</v>
          </cell>
        </row>
        <row r="30">
          <cell r="F30">
            <v>77</v>
          </cell>
          <cell r="Q30">
            <v>1</v>
          </cell>
          <cell r="AK30">
            <v>512</v>
          </cell>
          <cell r="BC30">
            <v>0</v>
          </cell>
          <cell r="CM30">
            <v>5420</v>
          </cell>
        </row>
        <row r="31">
          <cell r="F31">
            <v>156</v>
          </cell>
          <cell r="Q31">
            <v>3</v>
          </cell>
          <cell r="AK31">
            <v>597</v>
          </cell>
          <cell r="BC31">
            <v>0</v>
          </cell>
          <cell r="CM31">
            <v>7677</v>
          </cell>
        </row>
        <row r="34">
          <cell r="F34">
            <v>133</v>
          </cell>
          <cell r="Q34">
            <v>19</v>
          </cell>
          <cell r="AK34">
            <v>635</v>
          </cell>
          <cell r="BC34">
            <v>0</v>
          </cell>
          <cell r="CM34">
            <v>4481</v>
          </cell>
        </row>
        <row r="35">
          <cell r="F35">
            <v>55</v>
          </cell>
          <cell r="Q35">
            <v>1</v>
          </cell>
          <cell r="AK35">
            <v>101</v>
          </cell>
          <cell r="BC35">
            <v>0</v>
          </cell>
          <cell r="CM35">
            <v>3328</v>
          </cell>
        </row>
        <row r="36">
          <cell r="F36">
            <v>222</v>
          </cell>
          <cell r="Q36">
            <v>5</v>
          </cell>
          <cell r="AK36">
            <v>765</v>
          </cell>
          <cell r="BC36">
            <v>0</v>
          </cell>
          <cell r="CM36">
            <v>10252</v>
          </cell>
        </row>
        <row r="37">
          <cell r="F37">
            <v>404</v>
          </cell>
          <cell r="Q37">
            <v>3</v>
          </cell>
          <cell r="AK37">
            <v>1132</v>
          </cell>
          <cell r="BC37">
            <v>38</v>
          </cell>
          <cell r="CM37">
            <v>22094</v>
          </cell>
        </row>
        <row r="38">
          <cell r="F38">
            <v>142</v>
          </cell>
          <cell r="Q38">
            <v>13</v>
          </cell>
          <cell r="AK38">
            <v>1531</v>
          </cell>
          <cell r="BC38">
            <v>206</v>
          </cell>
          <cell r="CM38">
            <v>8503</v>
          </cell>
        </row>
        <row r="41">
          <cell r="F41">
            <v>240</v>
          </cell>
          <cell r="Q41">
            <v>15</v>
          </cell>
          <cell r="AK41">
            <v>370</v>
          </cell>
          <cell r="BC41">
            <v>0</v>
          </cell>
          <cell r="CM41">
            <v>16500</v>
          </cell>
        </row>
        <row r="42">
          <cell r="F42">
            <v>664</v>
          </cell>
          <cell r="Q42">
            <v>29</v>
          </cell>
          <cell r="AK42">
            <v>911</v>
          </cell>
          <cell r="BC42">
            <v>0</v>
          </cell>
          <cell r="CM42">
            <v>19682</v>
          </cell>
        </row>
        <row r="43">
          <cell r="F43">
            <v>123</v>
          </cell>
          <cell r="Q43">
            <v>1</v>
          </cell>
          <cell r="AK43">
            <v>110</v>
          </cell>
          <cell r="BC43">
            <v>0</v>
          </cell>
          <cell r="CM43">
            <v>5231</v>
          </cell>
        </row>
        <row r="44">
          <cell r="F44">
            <v>144</v>
          </cell>
          <cell r="Q44">
            <v>21</v>
          </cell>
          <cell r="AK44">
            <v>346</v>
          </cell>
          <cell r="BC44">
            <v>0</v>
          </cell>
          <cell r="CM44">
            <v>4427</v>
          </cell>
        </row>
        <row r="45">
          <cell r="F45">
            <v>374</v>
          </cell>
          <cell r="Q45">
            <v>13</v>
          </cell>
          <cell r="AK45">
            <v>522</v>
          </cell>
          <cell r="BC45">
            <v>0</v>
          </cell>
          <cell r="CM45">
            <v>11626</v>
          </cell>
        </row>
        <row r="48">
          <cell r="F48">
            <v>73</v>
          </cell>
          <cell r="Q48">
            <v>6</v>
          </cell>
          <cell r="AK48">
            <v>200</v>
          </cell>
          <cell r="BC48">
            <v>0</v>
          </cell>
          <cell r="CM48">
            <v>4390</v>
          </cell>
        </row>
        <row r="49">
          <cell r="F49">
            <v>172</v>
          </cell>
          <cell r="Q49">
            <v>5</v>
          </cell>
          <cell r="AK49">
            <v>514</v>
          </cell>
          <cell r="BC49">
            <v>0</v>
          </cell>
          <cell r="CM49">
            <v>9090</v>
          </cell>
        </row>
        <row r="50">
          <cell r="F50">
            <v>49</v>
          </cell>
          <cell r="Q50">
            <v>0</v>
          </cell>
          <cell r="AK50">
            <v>130</v>
          </cell>
          <cell r="BC50">
            <v>0</v>
          </cell>
          <cell r="CM50">
            <v>2228</v>
          </cell>
        </row>
        <row r="51">
          <cell r="F51">
            <v>153</v>
          </cell>
          <cell r="Q51">
            <v>4</v>
          </cell>
          <cell r="AK51">
            <v>329</v>
          </cell>
          <cell r="BC51">
            <v>0</v>
          </cell>
          <cell r="CM51">
            <v>8286</v>
          </cell>
        </row>
        <row r="52">
          <cell r="F52">
            <v>371</v>
          </cell>
          <cell r="Q52">
            <v>8</v>
          </cell>
          <cell r="AK52">
            <v>3811</v>
          </cell>
          <cell r="BC52">
            <v>0</v>
          </cell>
          <cell r="CM52">
            <v>31876</v>
          </cell>
        </row>
        <row r="53">
          <cell r="F53">
            <v>390</v>
          </cell>
          <cell r="Q53">
            <v>12</v>
          </cell>
          <cell r="AK53">
            <v>324</v>
          </cell>
          <cell r="BC53">
            <v>435</v>
          </cell>
          <cell r="CM53">
            <v>26237</v>
          </cell>
        </row>
        <row r="54">
          <cell r="F54">
            <v>838</v>
          </cell>
          <cell r="Q54">
            <v>82</v>
          </cell>
          <cell r="AK54">
            <v>3343</v>
          </cell>
          <cell r="BC54">
            <v>0</v>
          </cell>
          <cell r="CM54">
            <v>40336</v>
          </cell>
        </row>
        <row r="55">
          <cell r="F55">
            <v>178</v>
          </cell>
          <cell r="Q55">
            <v>0</v>
          </cell>
          <cell r="AK55">
            <v>194</v>
          </cell>
          <cell r="BC55">
            <v>0</v>
          </cell>
          <cell r="CM55">
            <v>6341</v>
          </cell>
        </row>
        <row r="58">
          <cell r="F58">
            <v>70</v>
          </cell>
          <cell r="Q58">
            <v>5</v>
          </cell>
          <cell r="AK58">
            <v>162</v>
          </cell>
          <cell r="BC58">
            <v>0</v>
          </cell>
          <cell r="CM58">
            <v>3603</v>
          </cell>
        </row>
        <row r="59">
          <cell r="F59">
            <v>481</v>
          </cell>
          <cell r="Q59">
            <v>9</v>
          </cell>
          <cell r="AK59">
            <v>81</v>
          </cell>
          <cell r="BC59">
            <v>175</v>
          </cell>
          <cell r="CM59">
            <v>16256</v>
          </cell>
        </row>
        <row r="60">
          <cell r="F60">
            <v>27</v>
          </cell>
          <cell r="Q60">
            <v>1</v>
          </cell>
          <cell r="AK60">
            <v>104</v>
          </cell>
          <cell r="BC60">
            <v>0</v>
          </cell>
          <cell r="CM60">
            <v>1560</v>
          </cell>
        </row>
        <row r="61">
          <cell r="F61">
            <v>635</v>
          </cell>
          <cell r="Q61">
            <v>9</v>
          </cell>
          <cell r="AK61">
            <v>785</v>
          </cell>
          <cell r="BC61">
            <v>0</v>
          </cell>
          <cell r="CM61">
            <v>27884</v>
          </cell>
        </row>
        <row r="62">
          <cell r="F62">
            <v>82</v>
          </cell>
          <cell r="Q62">
            <v>3</v>
          </cell>
          <cell r="AK62">
            <v>89</v>
          </cell>
          <cell r="BC62">
            <v>0</v>
          </cell>
          <cell r="CM62">
            <v>3300</v>
          </cell>
        </row>
        <row r="63">
          <cell r="F63">
            <v>1158</v>
          </cell>
          <cell r="Q63">
            <v>20</v>
          </cell>
          <cell r="AK63">
            <v>5667</v>
          </cell>
          <cell r="BC63">
            <v>405</v>
          </cell>
          <cell r="CM63">
            <v>66801</v>
          </cell>
        </row>
        <row r="64">
          <cell r="F64">
            <v>693</v>
          </cell>
          <cell r="Q64">
            <v>31</v>
          </cell>
          <cell r="AK64">
            <v>2972</v>
          </cell>
          <cell r="BC64">
            <v>662</v>
          </cell>
          <cell r="CM64">
            <v>33229</v>
          </cell>
        </row>
        <row r="65">
          <cell r="F65">
            <v>159</v>
          </cell>
          <cell r="Q65">
            <v>2</v>
          </cell>
          <cell r="AK65">
            <v>204</v>
          </cell>
          <cell r="BC65">
            <v>450</v>
          </cell>
          <cell r="CM65">
            <v>13815</v>
          </cell>
        </row>
        <row r="66">
          <cell r="F66">
            <v>384</v>
          </cell>
          <cell r="Q66">
            <v>9</v>
          </cell>
          <cell r="AK66">
            <v>519</v>
          </cell>
          <cell r="BC66">
            <v>293</v>
          </cell>
          <cell r="CM66">
            <v>28709</v>
          </cell>
        </row>
        <row r="67">
          <cell r="F67">
            <v>418</v>
          </cell>
          <cell r="Q67">
            <v>4</v>
          </cell>
          <cell r="AK67">
            <v>573</v>
          </cell>
          <cell r="BC67">
            <v>0</v>
          </cell>
          <cell r="CM67">
            <v>15197</v>
          </cell>
        </row>
        <row r="70">
          <cell r="F70">
            <v>292</v>
          </cell>
          <cell r="Q70">
            <v>7</v>
          </cell>
          <cell r="AK70">
            <v>907</v>
          </cell>
          <cell r="BC70">
            <v>0</v>
          </cell>
          <cell r="CM70">
            <v>16951</v>
          </cell>
        </row>
        <row r="71">
          <cell r="F71">
            <v>31</v>
          </cell>
          <cell r="Q71">
            <v>6</v>
          </cell>
          <cell r="AK71">
            <v>190</v>
          </cell>
          <cell r="BC71">
            <v>0</v>
          </cell>
          <cell r="CM71">
            <v>1440</v>
          </cell>
        </row>
        <row r="74">
          <cell r="F74">
            <v>627</v>
          </cell>
          <cell r="Q74">
            <v>8</v>
          </cell>
          <cell r="AK74">
            <v>3438</v>
          </cell>
          <cell r="BC74">
            <v>843</v>
          </cell>
          <cell r="CM74">
            <v>28036</v>
          </cell>
        </row>
        <row r="75">
          <cell r="F75">
            <v>234</v>
          </cell>
          <cell r="Q75">
            <v>6</v>
          </cell>
          <cell r="AK75">
            <v>534</v>
          </cell>
          <cell r="BC75">
            <v>176</v>
          </cell>
          <cell r="CM75">
            <v>9400</v>
          </cell>
        </row>
        <row r="76">
          <cell r="F76">
            <v>344</v>
          </cell>
          <cell r="Q76">
            <v>13</v>
          </cell>
          <cell r="AK76">
            <v>1737</v>
          </cell>
          <cell r="BC76">
            <v>997</v>
          </cell>
          <cell r="CM76">
            <v>20595</v>
          </cell>
        </row>
        <row r="77">
          <cell r="F77">
            <v>223</v>
          </cell>
          <cell r="Q77">
            <v>3</v>
          </cell>
          <cell r="AK77">
            <v>517</v>
          </cell>
          <cell r="BC77">
            <v>106</v>
          </cell>
          <cell r="CM77">
            <v>12516</v>
          </cell>
        </row>
        <row r="78">
          <cell r="F78">
            <v>259</v>
          </cell>
          <cell r="Q78">
            <v>6</v>
          </cell>
          <cell r="AK78">
            <v>753</v>
          </cell>
          <cell r="BC78">
            <v>0</v>
          </cell>
          <cell r="CM78">
            <v>11502</v>
          </cell>
        </row>
        <row r="79">
          <cell r="F79">
            <v>322</v>
          </cell>
          <cell r="Q79">
            <v>9</v>
          </cell>
          <cell r="AK79">
            <v>1388</v>
          </cell>
          <cell r="BC79">
            <v>0</v>
          </cell>
          <cell r="CM79">
            <v>16601</v>
          </cell>
        </row>
        <row r="80">
          <cell r="F80">
            <v>50</v>
          </cell>
          <cell r="Q80">
            <v>0</v>
          </cell>
          <cell r="AK80">
            <v>167</v>
          </cell>
          <cell r="BC80">
            <v>0</v>
          </cell>
          <cell r="CM80">
            <v>3091</v>
          </cell>
        </row>
        <row r="81">
          <cell r="F81">
            <v>175</v>
          </cell>
          <cell r="Q81">
            <v>5</v>
          </cell>
          <cell r="AK81">
            <v>384</v>
          </cell>
          <cell r="BC81">
            <v>0</v>
          </cell>
          <cell r="CM81">
            <v>7117</v>
          </cell>
        </row>
        <row r="84">
          <cell r="F84">
            <v>270</v>
          </cell>
          <cell r="Q84">
            <v>10</v>
          </cell>
          <cell r="AK84">
            <v>350</v>
          </cell>
          <cell r="BC84">
            <v>1100</v>
          </cell>
          <cell r="CM84">
            <v>20529</v>
          </cell>
        </row>
        <row r="85">
          <cell r="F85">
            <v>16</v>
          </cell>
          <cell r="Q85">
            <v>6</v>
          </cell>
          <cell r="AK85">
            <v>179</v>
          </cell>
          <cell r="BC85">
            <v>0</v>
          </cell>
          <cell r="CM85">
            <v>539</v>
          </cell>
        </row>
        <row r="86">
          <cell r="F86">
            <v>160</v>
          </cell>
          <cell r="Q86">
            <v>7</v>
          </cell>
          <cell r="AK86">
            <v>371</v>
          </cell>
          <cell r="BC86">
            <v>0</v>
          </cell>
          <cell r="CM86">
            <v>8288</v>
          </cell>
        </row>
        <row r="87">
          <cell r="F87">
            <v>89</v>
          </cell>
          <cell r="Q87">
            <v>8</v>
          </cell>
          <cell r="AK87">
            <v>1166</v>
          </cell>
          <cell r="BC87">
            <v>0</v>
          </cell>
          <cell r="CM87">
            <v>4892</v>
          </cell>
        </row>
        <row r="88">
          <cell r="F88">
            <v>125</v>
          </cell>
          <cell r="Q88">
            <v>3</v>
          </cell>
          <cell r="AK88">
            <v>819</v>
          </cell>
          <cell r="BC88">
            <v>0</v>
          </cell>
          <cell r="CM88">
            <v>10203</v>
          </cell>
        </row>
        <row r="89">
          <cell r="F89">
            <v>73</v>
          </cell>
          <cell r="Q89">
            <v>3</v>
          </cell>
          <cell r="AK89">
            <v>203</v>
          </cell>
          <cell r="BC89">
            <v>0</v>
          </cell>
          <cell r="CM89">
            <v>3436</v>
          </cell>
        </row>
        <row r="92">
          <cell r="F92">
            <v>312</v>
          </cell>
          <cell r="Q92">
            <v>7</v>
          </cell>
          <cell r="AK92">
            <v>688</v>
          </cell>
          <cell r="BC92">
            <v>120</v>
          </cell>
          <cell r="CM92">
            <v>10115</v>
          </cell>
        </row>
        <row r="93">
          <cell r="F93">
            <v>96</v>
          </cell>
          <cell r="Q93">
            <v>3</v>
          </cell>
          <cell r="AK93">
            <v>375</v>
          </cell>
          <cell r="BC93">
            <v>58</v>
          </cell>
          <cell r="CM93">
            <v>8975</v>
          </cell>
        </row>
        <row r="94">
          <cell r="F94">
            <v>82</v>
          </cell>
          <cell r="Q94">
            <v>2</v>
          </cell>
          <cell r="AK94">
            <v>74</v>
          </cell>
          <cell r="BC94">
            <v>176</v>
          </cell>
          <cell r="CM94">
            <v>4354</v>
          </cell>
        </row>
        <row r="95">
          <cell r="F95">
            <v>94</v>
          </cell>
          <cell r="Q95">
            <v>4</v>
          </cell>
          <cell r="AK95">
            <v>245</v>
          </cell>
          <cell r="BC95">
            <v>0</v>
          </cell>
          <cell r="CM95">
            <v>3129</v>
          </cell>
        </row>
        <row r="96">
          <cell r="F96">
            <v>69</v>
          </cell>
          <cell r="Q96">
            <v>2</v>
          </cell>
          <cell r="AK96">
            <v>128</v>
          </cell>
          <cell r="BC96">
            <v>0</v>
          </cell>
          <cell r="CM96">
            <v>4366</v>
          </cell>
        </row>
        <row r="97">
          <cell r="F97">
            <v>30</v>
          </cell>
          <cell r="Q97">
            <v>0</v>
          </cell>
          <cell r="AK97">
            <v>0</v>
          </cell>
          <cell r="BC97">
            <v>0</v>
          </cell>
          <cell r="CM97">
            <v>1060</v>
          </cell>
        </row>
        <row r="100">
          <cell r="F100">
            <v>48</v>
          </cell>
          <cell r="Q100">
            <v>2</v>
          </cell>
          <cell r="AK100">
            <v>120</v>
          </cell>
          <cell r="BC100">
            <v>230</v>
          </cell>
          <cell r="CM100">
            <v>3048</v>
          </cell>
        </row>
        <row r="101">
          <cell r="F101">
            <v>26</v>
          </cell>
          <cell r="Q101">
            <v>3</v>
          </cell>
          <cell r="AK101">
            <v>31</v>
          </cell>
          <cell r="BC101">
            <v>0</v>
          </cell>
          <cell r="CM101">
            <v>975</v>
          </cell>
        </row>
        <row r="102">
          <cell r="F102">
            <v>38</v>
          </cell>
          <cell r="Q102">
            <v>6</v>
          </cell>
          <cell r="AK102">
            <v>334</v>
          </cell>
          <cell r="BC102">
            <v>0</v>
          </cell>
          <cell r="CM102">
            <v>1087</v>
          </cell>
        </row>
        <row r="103">
          <cell r="F103">
            <v>11</v>
          </cell>
          <cell r="Q103">
            <v>0</v>
          </cell>
          <cell r="AK103">
            <v>15</v>
          </cell>
          <cell r="BC103">
            <v>0</v>
          </cell>
          <cell r="CM103">
            <v>323</v>
          </cell>
        </row>
        <row r="104">
          <cell r="F104">
            <v>116</v>
          </cell>
          <cell r="Q104">
            <v>2</v>
          </cell>
          <cell r="AK104">
            <v>35</v>
          </cell>
          <cell r="BC104">
            <v>0</v>
          </cell>
          <cell r="CM104">
            <v>4440</v>
          </cell>
        </row>
        <row r="105">
          <cell r="F105">
            <v>60</v>
          </cell>
          <cell r="Q105">
            <v>7</v>
          </cell>
          <cell r="AK105">
            <v>149</v>
          </cell>
          <cell r="BC105">
            <v>0</v>
          </cell>
          <cell r="CM105">
            <v>2115</v>
          </cell>
        </row>
        <row r="106">
          <cell r="F106">
            <v>100</v>
          </cell>
          <cell r="Q106">
            <v>6</v>
          </cell>
          <cell r="AK106">
            <v>148</v>
          </cell>
          <cell r="BC106">
            <v>0</v>
          </cell>
          <cell r="CM106">
            <v>2645</v>
          </cell>
        </row>
        <row r="107">
          <cell r="F107">
            <v>616</v>
          </cell>
          <cell r="Q107">
            <v>15</v>
          </cell>
          <cell r="AK107">
            <v>942</v>
          </cell>
          <cell r="BC107">
            <v>237</v>
          </cell>
          <cell r="CM107">
            <v>16828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view="pageLayout" zoomScale="90" zoomScalePageLayoutView="90" workbookViewId="0" topLeftCell="A1">
      <selection activeCell="J6" sqref="J6:J7"/>
    </sheetView>
  </sheetViews>
  <sheetFormatPr defaultColWidth="9.00390625" defaultRowHeight="12.75"/>
  <cols>
    <col min="1" max="1" width="3.625" style="1" customWidth="1"/>
    <col min="2" max="2" width="16.25390625" style="1" customWidth="1"/>
    <col min="3" max="3" width="7.625" style="9" customWidth="1"/>
    <col min="4" max="4" width="6.375" style="1" customWidth="1"/>
    <col min="5" max="5" width="9.25390625" style="1" customWidth="1"/>
    <col min="6" max="6" width="7.75390625" style="1" customWidth="1"/>
    <col min="7" max="7" width="9.00390625" style="1" customWidth="1"/>
    <col min="8" max="8" width="7.625" style="9" customWidth="1"/>
    <col min="9" max="9" width="7.25390625" style="1" customWidth="1"/>
    <col min="10" max="10" width="9.75390625" style="1" customWidth="1"/>
    <col min="11" max="11" width="8.875" style="1" customWidth="1"/>
    <col min="12" max="12" width="8.75390625" style="1" customWidth="1"/>
    <col min="13" max="16384" width="9.125" style="1" customWidth="1"/>
  </cols>
  <sheetData>
    <row r="1" spans="1:12" ht="12.75">
      <c r="A1" s="28"/>
      <c r="B1" s="28"/>
      <c r="C1" s="29"/>
      <c r="D1" s="28"/>
      <c r="E1" s="30"/>
      <c r="F1" s="30"/>
      <c r="G1" s="28"/>
      <c r="H1" s="31"/>
      <c r="I1" s="32"/>
      <c r="J1" s="33" t="s">
        <v>102</v>
      </c>
      <c r="K1" s="33"/>
      <c r="L1" s="33"/>
    </row>
    <row r="2" spans="1:12" ht="12.75">
      <c r="A2" s="28"/>
      <c r="B2" s="28"/>
      <c r="C2" s="29"/>
      <c r="D2" s="28"/>
      <c r="E2" s="30"/>
      <c r="F2" s="30"/>
      <c r="G2" s="28"/>
      <c r="H2" s="31"/>
      <c r="I2" s="34" t="s">
        <v>90</v>
      </c>
      <c r="J2" s="34"/>
      <c r="K2" s="34"/>
      <c r="L2" s="34"/>
    </row>
    <row r="3" spans="1:12" ht="47.25" customHeight="1">
      <c r="A3" s="28"/>
      <c r="B3" s="28"/>
      <c r="C3" s="29"/>
      <c r="D3" s="28"/>
      <c r="E3" s="30"/>
      <c r="F3" s="30"/>
      <c r="G3" s="28"/>
      <c r="H3" s="31"/>
      <c r="I3" s="35" t="s">
        <v>107</v>
      </c>
      <c r="J3" s="35"/>
      <c r="K3" s="35"/>
      <c r="L3" s="35"/>
    </row>
    <row r="4" spans="1:12" ht="56.25" customHeight="1">
      <c r="A4" s="36" t="s">
        <v>101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6.5" customHeight="1">
      <c r="A5" s="37" t="s">
        <v>0</v>
      </c>
      <c r="B5" s="53" t="s">
        <v>1</v>
      </c>
      <c r="C5" s="42" t="s">
        <v>105</v>
      </c>
      <c r="D5" s="42"/>
      <c r="E5" s="42"/>
      <c r="F5" s="42"/>
      <c r="G5" s="42"/>
      <c r="H5" s="42" t="s">
        <v>106</v>
      </c>
      <c r="I5" s="42"/>
      <c r="J5" s="42"/>
      <c r="K5" s="42"/>
      <c r="L5" s="42"/>
    </row>
    <row r="6" spans="1:12" ht="32.25" customHeight="1">
      <c r="A6" s="37"/>
      <c r="B6" s="53"/>
      <c r="C6" s="38" t="s">
        <v>2</v>
      </c>
      <c r="D6" s="41" t="s">
        <v>91</v>
      </c>
      <c r="E6" s="41" t="s">
        <v>92</v>
      </c>
      <c r="F6" s="41" t="s">
        <v>93</v>
      </c>
      <c r="G6" s="41"/>
      <c r="H6" s="38" t="s">
        <v>2</v>
      </c>
      <c r="I6" s="41" t="s">
        <v>91</v>
      </c>
      <c r="J6" s="41" t="s">
        <v>92</v>
      </c>
      <c r="K6" s="41" t="s">
        <v>93</v>
      </c>
      <c r="L6" s="41"/>
    </row>
    <row r="7" spans="1:12" ht="22.5" customHeight="1">
      <c r="A7" s="37"/>
      <c r="B7" s="53"/>
      <c r="C7" s="38"/>
      <c r="D7" s="41"/>
      <c r="E7" s="41"/>
      <c r="F7" s="11" t="s">
        <v>94</v>
      </c>
      <c r="G7" s="11" t="s">
        <v>3</v>
      </c>
      <c r="H7" s="38"/>
      <c r="I7" s="41"/>
      <c r="J7" s="41"/>
      <c r="K7" s="11" t="s">
        <v>94</v>
      </c>
      <c r="L7" s="11" t="s">
        <v>3</v>
      </c>
    </row>
    <row r="8" spans="1:12" ht="12.75" customHeight="1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s="2" customFormat="1" ht="12.75">
      <c r="A9" s="12">
        <v>1</v>
      </c>
      <c r="B9" s="13" t="s">
        <v>5</v>
      </c>
      <c r="C9" s="14">
        <f>'[1]свод разд2'!$F$7</f>
        <v>57</v>
      </c>
      <c r="D9" s="15">
        <f>'[1]свод разд2'!$Q$7</f>
        <v>2</v>
      </c>
      <c r="E9" s="16">
        <f>'[1]свод разд2'!$CM$7</f>
        <v>1347</v>
      </c>
      <c r="F9" s="16">
        <f>'[1]свод разд2'!$AK$7</f>
        <v>270</v>
      </c>
      <c r="G9" s="16">
        <f>'[1]свод разд2'!$BC$7</f>
        <v>0</v>
      </c>
      <c r="H9" s="14">
        <f>'[2]свод разд2'!$F$7</f>
        <v>55</v>
      </c>
      <c r="I9" s="15">
        <f>'[2]свод разд2'!$Q$7</f>
        <v>3</v>
      </c>
      <c r="J9" s="16">
        <f>'[2]свод разд2'!$CM$7</f>
        <v>1300</v>
      </c>
      <c r="K9" s="16">
        <f>'[2]свод разд2'!$AK$7</f>
        <v>129</v>
      </c>
      <c r="L9" s="16">
        <f>'[2]свод разд2'!$BC$7</f>
        <v>0</v>
      </c>
    </row>
    <row r="10" spans="1:12" s="2" customFormat="1" ht="12.75">
      <c r="A10" s="27">
        <v>2</v>
      </c>
      <c r="B10" s="13" t="s">
        <v>6</v>
      </c>
      <c r="C10" s="14">
        <f>'[1]свод разд2'!$F$8</f>
        <v>51</v>
      </c>
      <c r="D10" s="15">
        <f>'[1]свод разд2'!$Q$8</f>
        <v>1</v>
      </c>
      <c r="E10" s="16">
        <f>'[1]свод разд2'!$CM$8</f>
        <v>2878</v>
      </c>
      <c r="F10" s="16">
        <f>'[1]свод разд2'!$AK$8</f>
        <v>339</v>
      </c>
      <c r="G10" s="16">
        <f>'[1]свод разд2'!$BC$8</f>
        <v>0</v>
      </c>
      <c r="H10" s="14">
        <f>'[2]свод разд2'!$F$8</f>
        <v>64</v>
      </c>
      <c r="I10" s="15">
        <f>'[2]свод разд2'!$Q$8</f>
        <v>18</v>
      </c>
      <c r="J10" s="16">
        <f>'[2]свод разд2'!$CM$8</f>
        <v>2795</v>
      </c>
      <c r="K10" s="16">
        <f>'[2]свод разд2'!$AK$8</f>
        <v>490</v>
      </c>
      <c r="L10" s="16">
        <f>'[2]свод разд2'!$BC$8</f>
        <v>0</v>
      </c>
    </row>
    <row r="11" spans="1:12" s="2" customFormat="1" ht="12.75">
      <c r="A11" s="12">
        <v>3</v>
      </c>
      <c r="B11" s="13" t="s">
        <v>7</v>
      </c>
      <c r="C11" s="14">
        <f>'[1]свод разд2'!$F$9</f>
        <v>10</v>
      </c>
      <c r="D11" s="15">
        <f>'[1]свод разд2'!$Q$9</f>
        <v>3</v>
      </c>
      <c r="E11" s="16">
        <f>'[1]свод разд2'!$CM$9</f>
        <v>450</v>
      </c>
      <c r="F11" s="16">
        <f>'[1]свод разд2'!$AK$9</f>
        <v>68</v>
      </c>
      <c r="G11" s="16">
        <f>'[1]свод разд2'!$BC$9</f>
        <v>0</v>
      </c>
      <c r="H11" s="14">
        <f>'[2]свод разд2'!$F$9</f>
        <v>12</v>
      </c>
      <c r="I11" s="15">
        <f>'[2]свод разд2'!$Q$9</f>
        <v>2</v>
      </c>
      <c r="J11" s="16">
        <f>'[2]свод разд2'!$CM$9</f>
        <v>602</v>
      </c>
      <c r="K11" s="16">
        <f>'[2]свод разд2'!$AK$9</f>
        <v>152</v>
      </c>
      <c r="L11" s="16">
        <f>'[2]свод разд2'!$BC$9</f>
        <v>0</v>
      </c>
    </row>
    <row r="12" spans="1:12" s="2" customFormat="1" ht="12.75">
      <c r="A12" s="27">
        <v>4</v>
      </c>
      <c r="B12" s="13" t="s">
        <v>8</v>
      </c>
      <c r="C12" s="14">
        <f>'[1]свод разд2'!$F$10</f>
        <v>82</v>
      </c>
      <c r="D12" s="15">
        <f>'[1]свод разд2'!$Q$10</f>
        <v>12</v>
      </c>
      <c r="E12" s="16">
        <f>'[1]свод разд2'!$CM$10</f>
        <v>2044</v>
      </c>
      <c r="F12" s="16">
        <f>'[1]свод разд2'!$AK$10</f>
        <v>358</v>
      </c>
      <c r="G12" s="16">
        <f>'[1]свод разд2'!$BC$10</f>
        <v>0</v>
      </c>
      <c r="H12" s="14">
        <f>'[2]свод разд2'!$F$10</f>
        <v>62</v>
      </c>
      <c r="I12" s="15">
        <f>'[2]свод разд2'!$Q$10</f>
        <v>14</v>
      </c>
      <c r="J12" s="16">
        <f>'[2]свод разд2'!$CM$10</f>
        <v>2050</v>
      </c>
      <c r="K12" s="16">
        <f>'[2]свод разд2'!$AK$10</f>
        <v>398</v>
      </c>
      <c r="L12" s="16">
        <f>'[2]свод разд2'!$BC$10</f>
        <v>0</v>
      </c>
    </row>
    <row r="13" spans="1:12" s="2" customFormat="1" ht="12.75">
      <c r="A13" s="12">
        <v>5</v>
      </c>
      <c r="B13" s="13" t="s">
        <v>9</v>
      </c>
      <c r="C13" s="14">
        <f>'[1]свод разд2'!$F$11</f>
        <v>35</v>
      </c>
      <c r="D13" s="15">
        <f>'[1]свод разд2'!$Q$11</f>
        <v>2</v>
      </c>
      <c r="E13" s="16">
        <f>'[1]свод разд2'!$CM$11</f>
        <v>1005</v>
      </c>
      <c r="F13" s="16">
        <f>'[1]свод разд2'!$AK$11</f>
        <v>74</v>
      </c>
      <c r="G13" s="16">
        <f>'[1]свод разд2'!$BC$11</f>
        <v>0</v>
      </c>
      <c r="H13" s="14">
        <f>'[2]свод разд2'!$F$11</f>
        <v>35</v>
      </c>
      <c r="I13" s="15">
        <f>'[2]свод разд2'!$Q$11</f>
        <v>3</v>
      </c>
      <c r="J13" s="16">
        <f>'[2]свод разд2'!$CM$11</f>
        <v>944</v>
      </c>
      <c r="K13" s="16">
        <f>'[2]свод разд2'!$AK$11</f>
        <v>53</v>
      </c>
      <c r="L13" s="16">
        <f>'[2]свод разд2'!$BC$11</f>
        <v>0</v>
      </c>
    </row>
    <row r="14" spans="1:12" s="2" customFormat="1" ht="12.75">
      <c r="A14" s="27">
        <v>6</v>
      </c>
      <c r="B14" s="13" t="s">
        <v>10</v>
      </c>
      <c r="C14" s="14">
        <f>'[1]свод разд2'!$F$12</f>
        <v>390</v>
      </c>
      <c r="D14" s="15">
        <f>'[1]свод разд2'!$Q$12</f>
        <v>5</v>
      </c>
      <c r="E14" s="16">
        <f>'[1]свод разд2'!$CM$12</f>
        <v>36142</v>
      </c>
      <c r="F14" s="16">
        <f>'[1]свод разд2'!$AK$12</f>
        <v>2196</v>
      </c>
      <c r="G14" s="16">
        <f>'[1]свод разд2'!$BC$12</f>
        <v>1019</v>
      </c>
      <c r="H14" s="14">
        <f>'[2]свод разд2'!$F$12</f>
        <v>364</v>
      </c>
      <c r="I14" s="15">
        <f>'[2]свод разд2'!$Q$12</f>
        <v>12</v>
      </c>
      <c r="J14" s="16">
        <f>'[2]свод разд2'!$CM$12</f>
        <v>34782</v>
      </c>
      <c r="K14" s="16">
        <f>'[2]свод разд2'!$AK$12</f>
        <v>1903</v>
      </c>
      <c r="L14" s="16">
        <f>'[2]свод разд2'!$BC$12</f>
        <v>1019</v>
      </c>
    </row>
    <row r="15" spans="1:12" ht="12.75">
      <c r="A15" s="17">
        <v>7</v>
      </c>
      <c r="B15" s="18" t="s">
        <v>11</v>
      </c>
      <c r="C15" s="14">
        <f>'[1]свод разд2'!$F$13</f>
        <v>43</v>
      </c>
      <c r="D15" s="15">
        <f>'[1]свод разд2'!$Q$13</f>
        <v>2</v>
      </c>
      <c r="E15" s="16">
        <f>'[1]свод разд2'!$CM$13</f>
        <v>1144</v>
      </c>
      <c r="F15" s="16">
        <f>'[1]свод разд2'!$AK$13</f>
        <v>123</v>
      </c>
      <c r="G15" s="16">
        <f>'[1]свод разд2'!$BC$13</f>
        <v>0</v>
      </c>
      <c r="H15" s="14">
        <f>'[2]свод разд2'!$F$13</f>
        <v>43</v>
      </c>
      <c r="I15" s="15">
        <f>'[2]свод разд2'!$Q$13</f>
        <v>1</v>
      </c>
      <c r="J15" s="16">
        <f>'[2]свод разд2'!$CM$13</f>
        <v>1243</v>
      </c>
      <c r="K15" s="16">
        <f>'[2]свод разд2'!$AK$13</f>
        <v>155</v>
      </c>
      <c r="L15" s="16">
        <f>'[2]свод разд2'!$BC$13</f>
        <v>0</v>
      </c>
    </row>
    <row r="16" spans="1:12" s="2" customFormat="1" ht="12.75">
      <c r="A16" s="27">
        <v>8</v>
      </c>
      <c r="B16" s="13" t="s">
        <v>12</v>
      </c>
      <c r="C16" s="14">
        <f>'[1]свод разд2'!$F$14</f>
        <v>114</v>
      </c>
      <c r="D16" s="15">
        <f>'[1]свод разд2'!$Q$14</f>
        <v>16</v>
      </c>
      <c r="E16" s="16">
        <f>'[1]свод разд2'!$CM$14</f>
        <v>5122</v>
      </c>
      <c r="F16" s="16">
        <f>'[1]свод разд2'!$AK$14</f>
        <v>1020</v>
      </c>
      <c r="G16" s="16">
        <f>'[1]свод разд2'!$BC$14</f>
        <v>0</v>
      </c>
      <c r="H16" s="14">
        <f>'[2]свод разд2'!$F$14</f>
        <v>108</v>
      </c>
      <c r="I16" s="15">
        <f>'[2]свод разд2'!$Q$14</f>
        <v>10</v>
      </c>
      <c r="J16" s="16">
        <f>'[2]свод разд2'!$CM$14</f>
        <v>5306</v>
      </c>
      <c r="K16" s="16">
        <f>'[2]свод разд2'!$AK$14</f>
        <v>456</v>
      </c>
      <c r="L16" s="16">
        <f>'[2]свод разд2'!$BC$14</f>
        <v>0</v>
      </c>
    </row>
    <row r="17" spans="1:12" s="2" customFormat="1" ht="12.75">
      <c r="A17" s="12">
        <v>9</v>
      </c>
      <c r="B17" s="13" t="s">
        <v>13</v>
      </c>
      <c r="C17" s="14">
        <f>'[1]свод разд2'!$F$15</f>
        <v>119</v>
      </c>
      <c r="D17" s="15">
        <f>'[1]свод разд2'!$Q$15</f>
        <v>1</v>
      </c>
      <c r="E17" s="16">
        <f>'[1]свод разд2'!$CM$15</f>
        <v>3204</v>
      </c>
      <c r="F17" s="16">
        <f>'[1]свод разд2'!$AK$15</f>
        <v>144</v>
      </c>
      <c r="G17" s="16">
        <f>'[1]свод разд2'!$BC$15</f>
        <v>0</v>
      </c>
      <c r="H17" s="14">
        <f>'[2]свод разд2'!$F$15</f>
        <v>115</v>
      </c>
      <c r="I17" s="15">
        <f>'[2]свод разд2'!$Q$15</f>
        <v>10</v>
      </c>
      <c r="J17" s="16">
        <f>'[2]свод разд2'!$CM$15</f>
        <v>2823</v>
      </c>
      <c r="K17" s="16">
        <f>'[2]свод разд2'!$AK$15</f>
        <v>205</v>
      </c>
      <c r="L17" s="16">
        <f>'[2]свод разд2'!$BC$15</f>
        <v>0</v>
      </c>
    </row>
    <row r="18" spans="1:12" s="2" customFormat="1" ht="12.75">
      <c r="A18" s="39" t="s">
        <v>96</v>
      </c>
      <c r="B18" s="40"/>
      <c r="C18" s="19">
        <f aca="true" t="shared" si="0" ref="C18:L18">SUM(C9:C17)</f>
        <v>901</v>
      </c>
      <c r="D18" s="19">
        <f t="shared" si="0"/>
        <v>44</v>
      </c>
      <c r="E18" s="19">
        <f t="shared" si="0"/>
        <v>53336</v>
      </c>
      <c r="F18" s="19">
        <f t="shared" si="0"/>
        <v>4592</v>
      </c>
      <c r="G18" s="19">
        <f t="shared" si="0"/>
        <v>1019</v>
      </c>
      <c r="H18" s="19">
        <f t="shared" si="0"/>
        <v>858</v>
      </c>
      <c r="I18" s="19">
        <f t="shared" si="0"/>
        <v>73</v>
      </c>
      <c r="J18" s="19">
        <f t="shared" si="0"/>
        <v>51845</v>
      </c>
      <c r="K18" s="19">
        <f t="shared" si="0"/>
        <v>3941</v>
      </c>
      <c r="L18" s="19">
        <f t="shared" si="0"/>
        <v>1019</v>
      </c>
    </row>
    <row r="19" spans="1:12" ht="12.75" customHeight="1">
      <c r="A19" s="56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</row>
    <row r="20" spans="1:12" s="2" customFormat="1" ht="24.75" customHeight="1">
      <c r="A20" s="12">
        <v>10</v>
      </c>
      <c r="B20" s="20" t="s">
        <v>97</v>
      </c>
      <c r="C20" s="14">
        <f>'[1]свод разд2'!$F$18</f>
        <v>1</v>
      </c>
      <c r="D20" s="15">
        <f>'[1]свод разд2'!$Q$18</f>
        <v>0</v>
      </c>
      <c r="E20" s="16">
        <f>'[1]свод разд2'!$CM$18</f>
        <v>4070</v>
      </c>
      <c r="F20" s="16">
        <f>'[1]свод разд2'!$AK$18</f>
        <v>0</v>
      </c>
      <c r="G20" s="16">
        <f>'[1]свод разд2'!$BC$18</f>
        <v>0</v>
      </c>
      <c r="H20" s="14">
        <f>'[2]свод разд2'!$F$18</f>
        <v>1</v>
      </c>
      <c r="I20" s="15">
        <f>'[2]свод разд2'!$Q$18</f>
        <v>0</v>
      </c>
      <c r="J20" s="16">
        <f>'[2]свод разд2'!$CM$18</f>
        <v>4051</v>
      </c>
      <c r="K20" s="16">
        <f>'[2]свод разд2'!$AK$18</f>
        <v>0</v>
      </c>
      <c r="L20" s="16">
        <f>'[2]свод разд2'!$BC$18</f>
        <v>0</v>
      </c>
    </row>
    <row r="21" spans="1:12" s="2" customFormat="1" ht="12.75">
      <c r="A21" s="12">
        <v>11</v>
      </c>
      <c r="B21" s="13" t="s">
        <v>15</v>
      </c>
      <c r="C21" s="14">
        <f>'[1]свод разд2'!$F$19</f>
        <v>204</v>
      </c>
      <c r="D21" s="15">
        <f>'[1]свод разд2'!$Q$19</f>
        <v>9</v>
      </c>
      <c r="E21" s="16">
        <f>'[1]свод разд2'!$CM$19</f>
        <v>6104</v>
      </c>
      <c r="F21" s="16">
        <f>'[1]свод разд2'!$AK$19</f>
        <v>294</v>
      </c>
      <c r="G21" s="16">
        <f>'[1]свод разд2'!$BC$19</f>
        <v>0</v>
      </c>
      <c r="H21" s="14">
        <f>'[2]свод разд2'!$F$19</f>
        <v>202</v>
      </c>
      <c r="I21" s="15">
        <f>'[2]свод разд2'!$Q$19</f>
        <v>5</v>
      </c>
      <c r="J21" s="16">
        <f>'[2]свод разд2'!$CM$19</f>
        <v>6508</v>
      </c>
      <c r="K21" s="16">
        <f>'[2]свод разд2'!$AK$19</f>
        <v>691</v>
      </c>
      <c r="L21" s="16">
        <f>'[2]свод разд2'!$BC$19</f>
        <v>0</v>
      </c>
    </row>
    <row r="22" spans="1:12" s="2" customFormat="1" ht="12.75">
      <c r="A22" s="27">
        <v>12</v>
      </c>
      <c r="B22" s="13" t="s">
        <v>16</v>
      </c>
      <c r="C22" s="14">
        <f>'[1]свод разд2'!$F$20</f>
        <v>189</v>
      </c>
      <c r="D22" s="15">
        <f>'[1]свод разд2'!$Q$20</f>
        <v>2</v>
      </c>
      <c r="E22" s="16">
        <f>'[1]свод разд2'!$CM$20</f>
        <v>6727</v>
      </c>
      <c r="F22" s="16">
        <f>'[1]свод разд2'!$AK$20</f>
        <v>147</v>
      </c>
      <c r="G22" s="16">
        <f>'[1]свод разд2'!$BC$20</f>
        <v>117</v>
      </c>
      <c r="H22" s="14">
        <f>'[2]свод разд2'!$F$20</f>
        <v>193</v>
      </c>
      <c r="I22" s="15">
        <f>'[2]свод разд2'!$Q$20</f>
        <v>3</v>
      </c>
      <c r="J22" s="16">
        <f>'[2]свод разд2'!$CM$20</f>
        <v>6904</v>
      </c>
      <c r="K22" s="16">
        <f>'[2]свод разд2'!$AK$20</f>
        <v>235</v>
      </c>
      <c r="L22" s="16">
        <f>'[2]свод разд2'!$BC$20</f>
        <v>112</v>
      </c>
    </row>
    <row r="23" spans="1:12" s="2" customFormat="1" ht="12.75">
      <c r="A23" s="12">
        <v>13</v>
      </c>
      <c r="B23" s="13" t="s">
        <v>17</v>
      </c>
      <c r="C23" s="14">
        <f>'[1]свод разд2'!$F$21</f>
        <v>65</v>
      </c>
      <c r="D23" s="15">
        <f>'[1]свод разд2'!$Q$21</f>
        <v>0</v>
      </c>
      <c r="E23" s="16">
        <f>'[1]свод разд2'!$CM$21</f>
        <v>2064</v>
      </c>
      <c r="F23" s="16">
        <f>'[1]свод разд2'!$AK$21</f>
        <v>188</v>
      </c>
      <c r="G23" s="16">
        <f>'[1]свод разд2'!$BC$21</f>
        <v>0</v>
      </c>
      <c r="H23" s="14">
        <f>'[2]свод разд2'!$F$21</f>
        <v>68</v>
      </c>
      <c r="I23" s="15">
        <f>'[2]свод разд2'!$Q$21</f>
        <v>4</v>
      </c>
      <c r="J23" s="16">
        <f>'[2]свод разд2'!$CM$21</f>
        <v>1910</v>
      </c>
      <c r="K23" s="16">
        <f>'[2]свод разд2'!$AK$21</f>
        <v>118</v>
      </c>
      <c r="L23" s="16">
        <f>'[2]свод разд2'!$BC$21</f>
        <v>0</v>
      </c>
    </row>
    <row r="24" spans="1:12" s="2" customFormat="1" ht="12.75">
      <c r="A24" s="27">
        <v>14</v>
      </c>
      <c r="B24" s="13" t="s">
        <v>18</v>
      </c>
      <c r="C24" s="14">
        <f>'[1]свод разд2'!$F$22</f>
        <v>175</v>
      </c>
      <c r="D24" s="15">
        <f>'[1]свод разд2'!$Q$22</f>
        <v>19</v>
      </c>
      <c r="E24" s="16">
        <f>'[1]свод разд2'!$CM$22</f>
        <v>6595</v>
      </c>
      <c r="F24" s="16">
        <f>'[1]свод разд2'!$AK$22</f>
        <v>860</v>
      </c>
      <c r="G24" s="16">
        <f>'[1]свод разд2'!$BC$22</f>
        <v>0</v>
      </c>
      <c r="H24" s="14">
        <f>'[2]свод разд2'!$F$22</f>
        <v>181</v>
      </c>
      <c r="I24" s="15">
        <f>'[2]свод разд2'!$Q$22</f>
        <v>10</v>
      </c>
      <c r="J24" s="16">
        <f>'[2]свод разд2'!$CM$22</f>
        <v>6761</v>
      </c>
      <c r="K24" s="16">
        <f>'[2]свод разд2'!$AK$22</f>
        <v>966</v>
      </c>
      <c r="L24" s="16">
        <f>'[2]свод разд2'!$BC$22</f>
        <v>0</v>
      </c>
    </row>
    <row r="25" spans="1:12" s="2" customFormat="1" ht="12.75">
      <c r="A25" s="12">
        <v>15</v>
      </c>
      <c r="B25" s="13" t="s">
        <v>19</v>
      </c>
      <c r="C25" s="14">
        <f>'[1]свод разд2'!$F$23</f>
        <v>91</v>
      </c>
      <c r="D25" s="15">
        <f>'[1]свод разд2'!$Q$23</f>
        <v>3</v>
      </c>
      <c r="E25" s="16">
        <f>'[1]свод разд2'!$CM$23</f>
        <v>2355</v>
      </c>
      <c r="F25" s="16">
        <f>'[1]свод разд2'!$AK$23</f>
        <v>75</v>
      </c>
      <c r="G25" s="16">
        <f>'[1]свод разд2'!$BC$23</f>
        <v>0</v>
      </c>
      <c r="H25" s="14">
        <f>'[2]свод разд2'!$F$23</f>
        <v>94</v>
      </c>
      <c r="I25" s="15">
        <f>'[2]свод разд2'!$Q$23</f>
        <v>3</v>
      </c>
      <c r="J25" s="16">
        <f>'[2]свод разд2'!$CM$23</f>
        <v>2510</v>
      </c>
      <c r="K25" s="16">
        <f>'[2]свод разд2'!$AK$23</f>
        <v>155</v>
      </c>
      <c r="L25" s="16">
        <f>'[2]свод разд2'!$BC$23</f>
        <v>0</v>
      </c>
    </row>
    <row r="26" spans="1:12" s="2" customFormat="1" ht="12.75">
      <c r="A26" s="12">
        <v>16</v>
      </c>
      <c r="B26" s="13" t="s">
        <v>20</v>
      </c>
      <c r="C26" s="14">
        <f>'[1]свод разд2'!$F$24</f>
        <v>418</v>
      </c>
      <c r="D26" s="15">
        <f>'[1]свод разд2'!$Q$24</f>
        <v>17</v>
      </c>
      <c r="E26" s="16">
        <f>'[1]свод разд2'!$CM$24</f>
        <v>96641</v>
      </c>
      <c r="F26" s="16">
        <f>'[1]свод разд2'!$AK$24</f>
        <v>5251</v>
      </c>
      <c r="G26" s="16">
        <f>'[1]свод разд2'!$BC$24</f>
        <v>215</v>
      </c>
      <c r="H26" s="14">
        <f>'[2]свод разд2'!$F$24</f>
        <v>425</v>
      </c>
      <c r="I26" s="15">
        <f>'[2]свод разд2'!$Q$24</f>
        <v>21</v>
      </c>
      <c r="J26" s="16">
        <f>'[2]свод разд2'!$CM$24</f>
        <v>93924</v>
      </c>
      <c r="K26" s="16">
        <f>'[2]свод разд2'!$AK$24</f>
        <v>5605</v>
      </c>
      <c r="L26" s="16">
        <f>'[2]свод разд2'!$BC$24</f>
        <v>296</v>
      </c>
    </row>
    <row r="27" spans="1:12" s="2" customFormat="1" ht="12.75">
      <c r="A27" s="27">
        <v>17</v>
      </c>
      <c r="B27" s="13" t="s">
        <v>21</v>
      </c>
      <c r="C27" s="14">
        <f>'[1]свод разд2'!$F$25</f>
        <v>860</v>
      </c>
      <c r="D27" s="15">
        <f>'[1]свод разд2'!$Q$25</f>
        <v>29</v>
      </c>
      <c r="E27" s="16">
        <f>'[1]свод разд2'!$CM$25</f>
        <v>42693</v>
      </c>
      <c r="F27" s="16">
        <f>'[1]свод разд2'!$AK$25</f>
        <v>4398</v>
      </c>
      <c r="G27" s="16">
        <f>'[1]свод разд2'!$BC$25</f>
        <v>220</v>
      </c>
      <c r="H27" s="14">
        <f>'[2]свод разд2'!$F$25</f>
        <v>829</v>
      </c>
      <c r="I27" s="15">
        <f>'[2]свод разд2'!$Q$25</f>
        <v>21</v>
      </c>
      <c r="J27" s="16">
        <f>'[2]свод разд2'!$CM$25</f>
        <v>43246</v>
      </c>
      <c r="K27" s="16">
        <f>'[2]свод разд2'!$AK$25</f>
        <v>5243</v>
      </c>
      <c r="L27" s="16">
        <f>'[2]свод разд2'!$BC$25</f>
        <v>220</v>
      </c>
    </row>
    <row r="28" spans="1:12" s="2" customFormat="1" ht="12.75">
      <c r="A28" s="12">
        <v>18</v>
      </c>
      <c r="B28" s="13" t="s">
        <v>22</v>
      </c>
      <c r="C28" s="14">
        <f>'[1]свод разд2'!$F$26</f>
        <v>95</v>
      </c>
      <c r="D28" s="15">
        <f>'[1]свод разд2'!$Q$26</f>
        <v>2</v>
      </c>
      <c r="E28" s="16">
        <f>'[1]свод разд2'!$CM$26</f>
        <v>2580</v>
      </c>
      <c r="F28" s="16">
        <f>'[1]свод разд2'!$AK$26</f>
        <v>72</v>
      </c>
      <c r="G28" s="16">
        <f>'[1]свод разд2'!$BC$26</f>
        <v>0</v>
      </c>
      <c r="H28" s="14">
        <f>'[2]свод разд2'!$F$26</f>
        <v>81</v>
      </c>
      <c r="I28" s="15">
        <f>'[2]свод разд2'!$Q$26</f>
        <v>4</v>
      </c>
      <c r="J28" s="16">
        <f>'[2]свод разд2'!$CM$26</f>
        <v>2520</v>
      </c>
      <c r="K28" s="16">
        <f>'[2]свод разд2'!$AK$26</f>
        <v>87</v>
      </c>
      <c r="L28" s="16">
        <f>'[2]свод разд2'!$BC$26</f>
        <v>0</v>
      </c>
    </row>
    <row r="29" spans="1:12" s="2" customFormat="1" ht="12.75">
      <c r="A29" s="27">
        <v>19</v>
      </c>
      <c r="B29" s="13" t="s">
        <v>23</v>
      </c>
      <c r="C29" s="14">
        <f>'[1]свод разд2'!$F$27</f>
        <v>83</v>
      </c>
      <c r="D29" s="15">
        <f>'[1]свод разд2'!$Q$27</f>
        <v>1</v>
      </c>
      <c r="E29" s="16">
        <f>'[1]свод разд2'!$CM$27</f>
        <v>3245</v>
      </c>
      <c r="F29" s="16">
        <f>'[1]свод разд2'!$AK$27</f>
        <v>148</v>
      </c>
      <c r="G29" s="16">
        <f>'[1]свод разд2'!$BC$27</f>
        <v>0</v>
      </c>
      <c r="H29" s="14">
        <f>'[2]свод разд2'!$F$27</f>
        <v>87</v>
      </c>
      <c r="I29" s="15">
        <f>'[2]свод разд2'!$Q$27</f>
        <v>12</v>
      </c>
      <c r="J29" s="16">
        <f>'[2]свод разд2'!$CM$27</f>
        <v>2883</v>
      </c>
      <c r="K29" s="16">
        <f>'[2]свод разд2'!$AK$27</f>
        <v>330</v>
      </c>
      <c r="L29" s="16">
        <f>'[2]свод разд2'!$BC$27</f>
        <v>0</v>
      </c>
    </row>
    <row r="30" spans="1:12" s="2" customFormat="1" ht="12.75">
      <c r="A30" s="12">
        <v>20</v>
      </c>
      <c r="B30" s="13" t="s">
        <v>24</v>
      </c>
      <c r="C30" s="14">
        <f>'[1]свод разд2'!$F$28</f>
        <v>83</v>
      </c>
      <c r="D30" s="15">
        <f>'[1]свод разд2'!$Q$28</f>
        <v>11</v>
      </c>
      <c r="E30" s="16">
        <f>'[1]свод разд2'!$CM$28</f>
        <v>3047</v>
      </c>
      <c r="F30" s="16">
        <f>'[1]свод разд2'!$AK$28</f>
        <v>701</v>
      </c>
      <c r="G30" s="16">
        <f>'[1]свод разд2'!$BC$28</f>
        <v>0</v>
      </c>
      <c r="H30" s="14">
        <f>'[2]свод разд2'!$F$28</f>
        <v>86</v>
      </c>
      <c r="I30" s="15">
        <f>'[2]свод разд2'!$Q$28</f>
        <v>9</v>
      </c>
      <c r="J30" s="16">
        <f>'[2]свод разд2'!$CM$28</f>
        <v>3050</v>
      </c>
      <c r="K30" s="16">
        <f>'[2]свод разд2'!$AK$28</f>
        <v>323</v>
      </c>
      <c r="L30" s="16">
        <f>'[2]свод разд2'!$BC$28</f>
        <v>0</v>
      </c>
    </row>
    <row r="31" spans="1:12" s="2" customFormat="1" ht="12.75">
      <c r="A31" s="12">
        <v>21</v>
      </c>
      <c r="B31" s="13" t="s">
        <v>25</v>
      </c>
      <c r="C31" s="14">
        <f>'[1]свод разд2'!$F$29</f>
        <v>34</v>
      </c>
      <c r="D31" s="15">
        <f>'[1]свод разд2'!$Q$29</f>
        <v>0</v>
      </c>
      <c r="E31" s="16">
        <f>'[1]свод разд2'!$CM$29</f>
        <v>606</v>
      </c>
      <c r="F31" s="16">
        <f>'[1]свод разд2'!$AK$29</f>
        <v>19</v>
      </c>
      <c r="G31" s="16">
        <f>'[1]свод разд2'!$BC$29</f>
        <v>0</v>
      </c>
      <c r="H31" s="14">
        <f>'[2]свод разд2'!$F$29</f>
        <v>33</v>
      </c>
      <c r="I31" s="15">
        <f>'[2]свод разд2'!$Q$29</f>
        <v>1</v>
      </c>
      <c r="J31" s="16">
        <f>'[2]свод разд2'!$CM$29</f>
        <v>636</v>
      </c>
      <c r="K31" s="16">
        <f>'[2]свод разд2'!$AK$29</f>
        <v>30</v>
      </c>
      <c r="L31" s="16">
        <f>'[2]свод разд2'!$BC$29</f>
        <v>0</v>
      </c>
    </row>
    <row r="32" spans="1:12" s="2" customFormat="1" ht="12.75">
      <c r="A32" s="27">
        <v>22</v>
      </c>
      <c r="B32" s="13" t="s">
        <v>26</v>
      </c>
      <c r="C32" s="14">
        <f>'[1]свод разд2'!$F$30</f>
        <v>80</v>
      </c>
      <c r="D32" s="15">
        <f>'[1]свод разд2'!$Q$30</f>
        <v>1</v>
      </c>
      <c r="E32" s="16">
        <f>'[1]свод разд2'!$CM$30</f>
        <v>5671</v>
      </c>
      <c r="F32" s="16">
        <f>'[1]свод разд2'!$AK$30</f>
        <v>278</v>
      </c>
      <c r="G32" s="16">
        <f>'[1]свод разд2'!$BC$30</f>
        <v>0</v>
      </c>
      <c r="H32" s="14">
        <f>'[2]свод разд2'!$F$30</f>
        <v>77</v>
      </c>
      <c r="I32" s="15">
        <f>'[2]свод разд2'!$Q$30</f>
        <v>1</v>
      </c>
      <c r="J32" s="16">
        <f>'[2]свод разд2'!$CM$30</f>
        <v>5420</v>
      </c>
      <c r="K32" s="16">
        <f>'[2]свод разд2'!$AK$30</f>
        <v>512</v>
      </c>
      <c r="L32" s="16">
        <f>'[2]свод разд2'!$BC$30</f>
        <v>0</v>
      </c>
    </row>
    <row r="33" spans="1:12" s="2" customFormat="1" ht="12.75">
      <c r="A33" s="12">
        <v>23</v>
      </c>
      <c r="B33" s="13" t="s">
        <v>27</v>
      </c>
      <c r="C33" s="14">
        <f>'[1]свод разд2'!$F$31</f>
        <v>156</v>
      </c>
      <c r="D33" s="15">
        <f>'[1]свод разд2'!$Q$31</f>
        <v>1</v>
      </c>
      <c r="E33" s="16">
        <f>'[1]свод разд2'!$CM$31</f>
        <v>7675</v>
      </c>
      <c r="F33" s="16">
        <f>'[1]свод разд2'!$AK$31</f>
        <v>369</v>
      </c>
      <c r="G33" s="16">
        <f>'[1]свод разд2'!$BC$31</f>
        <v>0</v>
      </c>
      <c r="H33" s="14">
        <f>'[2]свод разд2'!$F$31</f>
        <v>156</v>
      </c>
      <c r="I33" s="15">
        <f>'[2]свод разд2'!$Q$31</f>
        <v>3</v>
      </c>
      <c r="J33" s="16">
        <f>'[2]свод разд2'!$CM$31</f>
        <v>7677</v>
      </c>
      <c r="K33" s="16">
        <f>'[2]свод разд2'!$AK$31</f>
        <v>597</v>
      </c>
      <c r="L33" s="16">
        <f>'[2]свод разд2'!$BC$31</f>
        <v>0</v>
      </c>
    </row>
    <row r="34" spans="1:12" s="2" customFormat="1" ht="12" customHeight="1">
      <c r="A34" s="39" t="s">
        <v>96</v>
      </c>
      <c r="B34" s="40"/>
      <c r="C34" s="21">
        <f aca="true" t="shared" si="1" ref="C34:L34">SUM(C20:C33)</f>
        <v>2534</v>
      </c>
      <c r="D34" s="21">
        <f t="shared" si="1"/>
        <v>95</v>
      </c>
      <c r="E34" s="21">
        <f t="shared" si="1"/>
        <v>190073</v>
      </c>
      <c r="F34" s="21">
        <f t="shared" si="1"/>
        <v>12800</v>
      </c>
      <c r="G34" s="21">
        <f t="shared" si="1"/>
        <v>552</v>
      </c>
      <c r="H34" s="21">
        <f t="shared" si="1"/>
        <v>2513</v>
      </c>
      <c r="I34" s="21">
        <f t="shared" si="1"/>
        <v>97</v>
      </c>
      <c r="J34" s="21">
        <f t="shared" si="1"/>
        <v>188000</v>
      </c>
      <c r="K34" s="21">
        <f t="shared" si="1"/>
        <v>14892</v>
      </c>
      <c r="L34" s="21">
        <f t="shared" si="1"/>
        <v>628</v>
      </c>
    </row>
    <row r="35" spans="1:12" ht="12.75">
      <c r="A35" s="56" t="s">
        <v>28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2"/>
    </row>
    <row r="36" spans="1:12" s="2" customFormat="1" ht="12.75">
      <c r="A36" s="12">
        <v>24</v>
      </c>
      <c r="B36" s="13" t="s">
        <v>29</v>
      </c>
      <c r="C36" s="14">
        <f>'[1]свод разд2'!$F$34</f>
        <v>114</v>
      </c>
      <c r="D36" s="15">
        <f>'[1]свод разд2'!$Q$34</f>
        <v>25</v>
      </c>
      <c r="E36" s="16">
        <f>'[1]свод разд2'!$CM$34</f>
        <v>4031</v>
      </c>
      <c r="F36" s="16">
        <f>'[1]свод разд2'!$AK$34</f>
        <v>635</v>
      </c>
      <c r="G36" s="16">
        <f>'[1]свод разд2'!$BC$34</f>
        <v>0</v>
      </c>
      <c r="H36" s="14">
        <f>'[2]свод разд2'!$F$34</f>
        <v>133</v>
      </c>
      <c r="I36" s="15">
        <f>'[2]свод разд2'!$Q$34</f>
        <v>19</v>
      </c>
      <c r="J36" s="16">
        <f>'[2]свод разд2'!$CM$34</f>
        <v>4481</v>
      </c>
      <c r="K36" s="16">
        <f>'[2]свод разд2'!$AK$34</f>
        <v>635</v>
      </c>
      <c r="L36" s="16">
        <f>'[2]свод разд2'!$BC$34</f>
        <v>0</v>
      </c>
    </row>
    <row r="37" spans="1:12" s="2" customFormat="1" ht="12.75">
      <c r="A37" s="12">
        <v>25</v>
      </c>
      <c r="B37" s="13" t="s">
        <v>30</v>
      </c>
      <c r="C37" s="14">
        <f>'[1]свод разд2'!$F$35</f>
        <v>55</v>
      </c>
      <c r="D37" s="15">
        <f>'[1]свод разд2'!$Q$35</f>
        <v>1</v>
      </c>
      <c r="E37" s="16">
        <f>'[1]свод разд2'!$CM$35</f>
        <v>3317</v>
      </c>
      <c r="F37" s="16">
        <f>'[1]свод разд2'!$AK$35</f>
        <v>79</v>
      </c>
      <c r="G37" s="16">
        <f>'[1]свод разд2'!$BC$35</f>
        <v>0</v>
      </c>
      <c r="H37" s="14">
        <f>'[2]свод разд2'!$F$35</f>
        <v>55</v>
      </c>
      <c r="I37" s="15">
        <f>'[2]свод разд2'!$Q$35</f>
        <v>1</v>
      </c>
      <c r="J37" s="16">
        <f>'[2]свод разд2'!$CM$35</f>
        <v>3328</v>
      </c>
      <c r="K37" s="16">
        <f>'[2]свод разд2'!$AK$35</f>
        <v>101</v>
      </c>
      <c r="L37" s="16">
        <f>'[2]свод разд2'!$BC$35</f>
        <v>0</v>
      </c>
    </row>
    <row r="38" spans="1:12" s="2" customFormat="1" ht="12.75">
      <c r="A38" s="12">
        <v>26</v>
      </c>
      <c r="B38" s="13" t="s">
        <v>31</v>
      </c>
      <c r="C38" s="14">
        <f>'[1]свод разд2'!$F$36</f>
        <v>224</v>
      </c>
      <c r="D38" s="15">
        <f>'[1]свод разд2'!$Q$36</f>
        <v>2</v>
      </c>
      <c r="E38" s="16">
        <f>'[1]свод разд2'!$CM$36</f>
        <v>10045</v>
      </c>
      <c r="F38" s="16">
        <f>'[1]свод разд2'!$AK$36</f>
        <v>142</v>
      </c>
      <c r="G38" s="16">
        <f>'[1]свод разд2'!$BC$36</f>
        <v>0</v>
      </c>
      <c r="H38" s="14">
        <f>'[2]свод разд2'!$F$36</f>
        <v>222</v>
      </c>
      <c r="I38" s="15">
        <f>'[2]свод разд2'!$Q$36</f>
        <v>5</v>
      </c>
      <c r="J38" s="16">
        <f>'[2]свод разд2'!$CM$36</f>
        <v>10252</v>
      </c>
      <c r="K38" s="16">
        <f>'[2]свод разд2'!$AK$36</f>
        <v>765</v>
      </c>
      <c r="L38" s="16">
        <f>'[2]свод разд2'!$BC$36</f>
        <v>0</v>
      </c>
    </row>
    <row r="39" spans="1:12" s="2" customFormat="1" ht="12.75">
      <c r="A39" s="12">
        <v>27</v>
      </c>
      <c r="B39" s="13" t="s">
        <v>32</v>
      </c>
      <c r="C39" s="14">
        <f>'[1]свод разд2'!$F$37</f>
        <v>433</v>
      </c>
      <c r="D39" s="15">
        <f>'[1]свод разд2'!$Q$37</f>
        <v>6</v>
      </c>
      <c r="E39" s="16">
        <f>'[1]свод разд2'!$CM$37</f>
        <v>22965</v>
      </c>
      <c r="F39" s="16">
        <f>'[1]свод разд2'!$AK$37</f>
        <v>1230</v>
      </c>
      <c r="G39" s="16">
        <f>'[1]свод разд2'!$BC$37</f>
        <v>40</v>
      </c>
      <c r="H39" s="14">
        <f>'[2]свод разд2'!$F$37</f>
        <v>404</v>
      </c>
      <c r="I39" s="15">
        <f>'[2]свод разд2'!$Q$37</f>
        <v>3</v>
      </c>
      <c r="J39" s="16">
        <f>'[2]свод разд2'!$CM$37</f>
        <v>22094</v>
      </c>
      <c r="K39" s="16">
        <f>'[2]свод разд2'!$AK$37</f>
        <v>1132</v>
      </c>
      <c r="L39" s="16">
        <f>'[2]свод разд2'!$BC$37</f>
        <v>38</v>
      </c>
    </row>
    <row r="40" spans="1:12" ht="13.5" customHeight="1">
      <c r="A40" s="17">
        <v>28</v>
      </c>
      <c r="B40" s="18" t="s">
        <v>33</v>
      </c>
      <c r="C40" s="14">
        <f>'[1]свод разд2'!$F$38</f>
        <v>129</v>
      </c>
      <c r="D40" s="15">
        <f>'[1]свод разд2'!$Q$38</f>
        <v>4</v>
      </c>
      <c r="E40" s="16">
        <f>'[1]свод разд2'!$CM$38</f>
        <v>7711</v>
      </c>
      <c r="F40" s="16">
        <f>'[1]свод разд2'!$AK$38</f>
        <v>860</v>
      </c>
      <c r="G40" s="16">
        <f>'[1]свод разд2'!$BC$38</f>
        <v>166</v>
      </c>
      <c r="H40" s="14">
        <f>'[2]свод разд2'!$F$38</f>
        <v>142</v>
      </c>
      <c r="I40" s="15">
        <f>'[2]свод разд2'!$Q$38</f>
        <v>13</v>
      </c>
      <c r="J40" s="16">
        <f>'[2]свод разд2'!$CM$38</f>
        <v>8503</v>
      </c>
      <c r="K40" s="16">
        <f>'[2]свод разд2'!$AK$38</f>
        <v>1531</v>
      </c>
      <c r="L40" s="16">
        <f>'[2]свод разд2'!$BC$38</f>
        <v>206</v>
      </c>
    </row>
    <row r="41" spans="1:12" s="2" customFormat="1" ht="12.75">
      <c r="A41" s="39" t="s">
        <v>96</v>
      </c>
      <c r="B41" s="40"/>
      <c r="C41" s="21">
        <f aca="true" t="shared" si="2" ref="C41:L41">SUM(C36:C40)</f>
        <v>955</v>
      </c>
      <c r="D41" s="21">
        <f t="shared" si="2"/>
        <v>38</v>
      </c>
      <c r="E41" s="21">
        <f t="shared" si="2"/>
        <v>48069</v>
      </c>
      <c r="F41" s="21">
        <f t="shared" si="2"/>
        <v>2946</v>
      </c>
      <c r="G41" s="21">
        <f t="shared" si="2"/>
        <v>206</v>
      </c>
      <c r="H41" s="21">
        <f t="shared" si="2"/>
        <v>956</v>
      </c>
      <c r="I41" s="21">
        <f t="shared" si="2"/>
        <v>41</v>
      </c>
      <c r="J41" s="21">
        <f t="shared" si="2"/>
        <v>48658</v>
      </c>
      <c r="K41" s="21">
        <f t="shared" si="2"/>
        <v>4164</v>
      </c>
      <c r="L41" s="21">
        <f t="shared" si="2"/>
        <v>244</v>
      </c>
    </row>
    <row r="42" spans="1:12" ht="12.75">
      <c r="A42" s="50" t="s">
        <v>34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2" s="2" customFormat="1" ht="12.75">
      <c r="A43" s="12">
        <v>29</v>
      </c>
      <c r="B43" s="13" t="s">
        <v>35</v>
      </c>
      <c r="C43" s="14">
        <f>'[1]свод разд2'!$F$41</f>
        <v>240</v>
      </c>
      <c r="D43" s="15">
        <f>'[1]свод разд2'!$Q$41</f>
        <v>1</v>
      </c>
      <c r="E43" s="16">
        <f>'[1]свод разд2'!$CM$41</f>
        <v>16400</v>
      </c>
      <c r="F43" s="16">
        <f>'[1]свод разд2'!$AK$41</f>
        <v>156</v>
      </c>
      <c r="G43" s="16">
        <f>'[1]свод разд2'!$BC$41</f>
        <v>0</v>
      </c>
      <c r="H43" s="14">
        <f>'[2]свод разд2'!$F$41</f>
        <v>240</v>
      </c>
      <c r="I43" s="15">
        <f>'[2]свод разд2'!$Q$41</f>
        <v>15</v>
      </c>
      <c r="J43" s="16">
        <f>'[2]свод разд2'!$CM$41</f>
        <v>16500</v>
      </c>
      <c r="K43" s="16">
        <f>'[2]свод разд2'!$AK$41</f>
        <v>370</v>
      </c>
      <c r="L43" s="16">
        <f>'[2]свод разд2'!$BC$41</f>
        <v>0</v>
      </c>
    </row>
    <row r="44" spans="1:12" s="2" customFormat="1" ht="12.75">
      <c r="A44" s="12">
        <v>30</v>
      </c>
      <c r="B44" s="13" t="s">
        <v>36</v>
      </c>
      <c r="C44" s="14">
        <f>'[1]свод разд2'!$F$42</f>
        <v>635</v>
      </c>
      <c r="D44" s="15">
        <f>'[1]свод разд2'!$Q$42</f>
        <v>14</v>
      </c>
      <c r="E44" s="16">
        <f>'[1]свод разд2'!$CM$42</f>
        <v>19514</v>
      </c>
      <c r="F44" s="16">
        <f>'[1]свод разд2'!$AK$42</f>
        <v>624</v>
      </c>
      <c r="G44" s="16">
        <f>'[1]свод разд2'!$BC$42</f>
        <v>0</v>
      </c>
      <c r="H44" s="14">
        <f>'[2]свод разд2'!$F$42</f>
        <v>664</v>
      </c>
      <c r="I44" s="15">
        <f>'[2]свод разд2'!$Q$42</f>
        <v>29</v>
      </c>
      <c r="J44" s="16">
        <f>'[2]свод разд2'!$CM$42</f>
        <v>19682</v>
      </c>
      <c r="K44" s="16">
        <f>'[2]свод разд2'!$AK$42</f>
        <v>911</v>
      </c>
      <c r="L44" s="16">
        <f>'[2]свод разд2'!$BC$42</f>
        <v>0</v>
      </c>
    </row>
    <row r="45" spans="1:12" s="2" customFormat="1" ht="12.75">
      <c r="A45" s="12">
        <v>31</v>
      </c>
      <c r="B45" s="13" t="s">
        <v>37</v>
      </c>
      <c r="C45" s="14">
        <f>'[1]свод разд2'!$F$43</f>
        <v>122</v>
      </c>
      <c r="D45" s="15">
        <f>'[1]свод разд2'!$Q$43</f>
        <v>0</v>
      </c>
      <c r="E45" s="16">
        <f>'[1]свод разд2'!$CM$43</f>
        <v>5227</v>
      </c>
      <c r="F45" s="16">
        <f>'[1]свод разд2'!$AK$43</f>
        <v>119</v>
      </c>
      <c r="G45" s="16">
        <f>'[1]свод разд2'!$BC$43</f>
        <v>0</v>
      </c>
      <c r="H45" s="14">
        <f>'[2]свод разд2'!$F$43</f>
        <v>123</v>
      </c>
      <c r="I45" s="15">
        <f>'[2]свод разд2'!$Q$43</f>
        <v>1</v>
      </c>
      <c r="J45" s="16">
        <f>'[2]свод разд2'!$CM$43</f>
        <v>5231</v>
      </c>
      <c r="K45" s="16">
        <f>'[2]свод разд2'!$AK$43</f>
        <v>110</v>
      </c>
      <c r="L45" s="16">
        <f>'[2]свод разд2'!$BC$43</f>
        <v>0</v>
      </c>
    </row>
    <row r="46" spans="1:12" s="2" customFormat="1" ht="14.25" customHeight="1">
      <c r="A46" s="12">
        <v>32</v>
      </c>
      <c r="B46" s="13" t="s">
        <v>38</v>
      </c>
      <c r="C46" s="14">
        <f>'[1]свод разд2'!$F$44</f>
        <v>125</v>
      </c>
      <c r="D46" s="15">
        <f>'[1]свод разд2'!$Q$44</f>
        <v>1</v>
      </c>
      <c r="E46" s="16">
        <f>'[1]свод разд2'!$CM$44</f>
        <v>4615</v>
      </c>
      <c r="F46" s="16">
        <f>'[1]свод разд2'!$AK$44</f>
        <v>706</v>
      </c>
      <c r="G46" s="16">
        <f>'[1]свод разд2'!$BC$44</f>
        <v>0</v>
      </c>
      <c r="H46" s="14">
        <f>'[2]свод разд2'!$F$44</f>
        <v>144</v>
      </c>
      <c r="I46" s="15">
        <f>'[2]свод разд2'!$Q$44</f>
        <v>21</v>
      </c>
      <c r="J46" s="16">
        <f>'[2]свод разд2'!$CM$44</f>
        <v>4427</v>
      </c>
      <c r="K46" s="16">
        <f>'[2]свод разд2'!$AK$44</f>
        <v>346</v>
      </c>
      <c r="L46" s="16">
        <f>'[2]свод разд2'!$BC$44</f>
        <v>0</v>
      </c>
    </row>
    <row r="47" spans="1:12" s="2" customFormat="1" ht="12.75">
      <c r="A47" s="12">
        <v>33</v>
      </c>
      <c r="B47" s="13" t="s">
        <v>39</v>
      </c>
      <c r="C47" s="14">
        <f>'[1]свод разд2'!$F$45</f>
        <v>374</v>
      </c>
      <c r="D47" s="15">
        <f>'[1]свод разд2'!$Q$45</f>
        <v>4</v>
      </c>
      <c r="E47" s="16">
        <f>'[1]свод разд2'!$CM$45</f>
        <v>12136</v>
      </c>
      <c r="F47" s="16">
        <f>'[1]свод разд2'!$AK$45</f>
        <v>421</v>
      </c>
      <c r="G47" s="16">
        <f>'[1]свод разд2'!$BC$45</f>
        <v>0</v>
      </c>
      <c r="H47" s="14">
        <f>'[2]свод разд2'!$F$45</f>
        <v>374</v>
      </c>
      <c r="I47" s="15">
        <f>'[2]свод разд2'!$Q$45</f>
        <v>13</v>
      </c>
      <c r="J47" s="16">
        <f>'[2]свод разд2'!$CM$45</f>
        <v>11626</v>
      </c>
      <c r="K47" s="16">
        <f>'[2]свод разд2'!$AK$45</f>
        <v>522</v>
      </c>
      <c r="L47" s="16">
        <f>'[2]свод разд2'!$BC$45</f>
        <v>0</v>
      </c>
    </row>
    <row r="48" spans="1:12" s="2" customFormat="1" ht="10.5" customHeight="1">
      <c r="A48" s="39" t="s">
        <v>96</v>
      </c>
      <c r="B48" s="40"/>
      <c r="C48" s="21">
        <f aca="true" t="shared" si="3" ref="C48:L48">SUM(C43:C47)</f>
        <v>1496</v>
      </c>
      <c r="D48" s="21">
        <f t="shared" si="3"/>
        <v>20</v>
      </c>
      <c r="E48" s="21">
        <f t="shared" si="3"/>
        <v>57892</v>
      </c>
      <c r="F48" s="21">
        <f t="shared" si="3"/>
        <v>2026</v>
      </c>
      <c r="G48" s="21">
        <f t="shared" si="3"/>
        <v>0</v>
      </c>
      <c r="H48" s="21">
        <f t="shared" si="3"/>
        <v>1545</v>
      </c>
      <c r="I48" s="21">
        <f t="shared" si="3"/>
        <v>79</v>
      </c>
      <c r="J48" s="21">
        <f t="shared" si="3"/>
        <v>57466</v>
      </c>
      <c r="K48" s="21">
        <f t="shared" si="3"/>
        <v>2259</v>
      </c>
      <c r="L48" s="21">
        <f t="shared" si="3"/>
        <v>0</v>
      </c>
    </row>
    <row r="49" spans="1:12" ht="15.75" customHeight="1">
      <c r="A49" s="56" t="s">
        <v>40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2"/>
    </row>
    <row r="50" spans="1:12" s="2" customFormat="1" ht="12.75">
      <c r="A50" s="12">
        <v>34</v>
      </c>
      <c r="B50" s="13" t="s">
        <v>41</v>
      </c>
      <c r="C50" s="14">
        <f>'[1]свод разд2'!$F$48</f>
        <v>69</v>
      </c>
      <c r="D50" s="15">
        <f>'[1]свод разд2'!$Q$48</f>
        <v>3</v>
      </c>
      <c r="E50" s="16">
        <f>'[1]свод разд2'!$CM$48</f>
        <v>4324</v>
      </c>
      <c r="F50" s="16">
        <f>'[1]свод разд2'!$AK$48</f>
        <v>438</v>
      </c>
      <c r="G50" s="16">
        <f>'[1]свод разд2'!$BC$48</f>
        <v>0</v>
      </c>
      <c r="H50" s="14">
        <f>'[2]свод разд2'!$F$48</f>
        <v>73</v>
      </c>
      <c r="I50" s="15">
        <f>'[2]свод разд2'!$Q$48</f>
        <v>6</v>
      </c>
      <c r="J50" s="16">
        <f>'[2]свод разд2'!$CM$48</f>
        <v>4390</v>
      </c>
      <c r="K50" s="16">
        <f>'[2]свод разд2'!$AK$48</f>
        <v>200</v>
      </c>
      <c r="L50" s="16">
        <f>'[2]свод разд2'!$BC$48</f>
        <v>0</v>
      </c>
    </row>
    <row r="51" spans="1:12" s="2" customFormat="1" ht="12.75">
      <c r="A51" s="12">
        <v>35</v>
      </c>
      <c r="B51" s="13" t="s">
        <v>42</v>
      </c>
      <c r="C51" s="14">
        <f>'[1]свод разд2'!$F$49</f>
        <v>203</v>
      </c>
      <c r="D51" s="15">
        <f>'[1]свод разд2'!$Q$49</f>
        <v>5</v>
      </c>
      <c r="E51" s="16">
        <f>'[1]свод разд2'!$CM$49</f>
        <v>8876</v>
      </c>
      <c r="F51" s="16">
        <f>'[1]свод разд2'!$AK$49</f>
        <v>461</v>
      </c>
      <c r="G51" s="16">
        <f>'[1]свод разд2'!$BC$49</f>
        <v>0</v>
      </c>
      <c r="H51" s="14">
        <f>'[2]свод разд2'!$F$49</f>
        <v>172</v>
      </c>
      <c r="I51" s="15">
        <f>'[2]свод разд2'!$Q$49</f>
        <v>5</v>
      </c>
      <c r="J51" s="16">
        <f>'[2]свод разд2'!$CM$49</f>
        <v>9090</v>
      </c>
      <c r="K51" s="16">
        <f>'[2]свод разд2'!$AK$49</f>
        <v>514</v>
      </c>
      <c r="L51" s="16">
        <f>'[2]свод разд2'!$BC$49</f>
        <v>0</v>
      </c>
    </row>
    <row r="52" spans="1:12" ht="12.75">
      <c r="A52" s="12">
        <v>36</v>
      </c>
      <c r="B52" s="13" t="s">
        <v>43</v>
      </c>
      <c r="C52" s="14">
        <f>'[1]свод разд2'!$F$50</f>
        <v>49</v>
      </c>
      <c r="D52" s="15">
        <f>'[1]свод разд2'!$Q$50</f>
        <v>0</v>
      </c>
      <c r="E52" s="16">
        <f>'[1]свод разд2'!$CM$50</f>
        <v>2098</v>
      </c>
      <c r="F52" s="16">
        <f>'[1]свод разд2'!$AK$50</f>
        <v>57</v>
      </c>
      <c r="G52" s="16">
        <f>'[1]свод разд2'!$BC$50</f>
        <v>0</v>
      </c>
      <c r="H52" s="14">
        <f>'[2]свод разд2'!$F$50</f>
        <v>49</v>
      </c>
      <c r="I52" s="15">
        <f>'[2]свод разд2'!$Q$50</f>
        <v>0</v>
      </c>
      <c r="J52" s="16">
        <f>'[2]свод разд2'!$CM$50</f>
        <v>2228</v>
      </c>
      <c r="K52" s="16">
        <f>'[2]свод разд2'!$AK$50</f>
        <v>130</v>
      </c>
      <c r="L52" s="16">
        <f>'[2]свод разд2'!$BC$50</f>
        <v>0</v>
      </c>
    </row>
    <row r="53" spans="1:12" s="2" customFormat="1" ht="12.75">
      <c r="A53" s="12">
        <v>37</v>
      </c>
      <c r="B53" s="13" t="s">
        <v>44</v>
      </c>
      <c r="C53" s="14">
        <f>'[1]свод разд2'!$F$51</f>
        <v>170</v>
      </c>
      <c r="D53" s="15">
        <f>'[1]свод разд2'!$Q$51</f>
        <v>6</v>
      </c>
      <c r="E53" s="16">
        <f>'[1]свод разд2'!$CM$51</f>
        <v>8200</v>
      </c>
      <c r="F53" s="16">
        <f>'[1]свод разд2'!$AK$51</f>
        <v>312</v>
      </c>
      <c r="G53" s="16">
        <f>'[1]свод разд2'!$BC$51</f>
        <v>0</v>
      </c>
      <c r="H53" s="14">
        <f>'[2]свод разд2'!$F$51</f>
        <v>153</v>
      </c>
      <c r="I53" s="15">
        <f>'[2]свод разд2'!$Q$51</f>
        <v>4</v>
      </c>
      <c r="J53" s="16">
        <f>'[2]свод разд2'!$CM$51</f>
        <v>8286</v>
      </c>
      <c r="K53" s="16">
        <f>'[2]свод разд2'!$AK$51</f>
        <v>329</v>
      </c>
      <c r="L53" s="16">
        <f>'[2]свод разд2'!$BC$51</f>
        <v>0</v>
      </c>
    </row>
    <row r="54" spans="1:12" s="2" customFormat="1" ht="11.25" customHeight="1">
      <c r="A54" s="12">
        <v>38</v>
      </c>
      <c r="B54" s="13" t="s">
        <v>45</v>
      </c>
      <c r="C54" s="14">
        <f>'[1]свод разд2'!$F$52</f>
        <v>371</v>
      </c>
      <c r="D54" s="15">
        <f>'[1]свод разд2'!$Q$52</f>
        <v>16</v>
      </c>
      <c r="E54" s="16">
        <f>'[1]свод разд2'!$CM$52</f>
        <v>31867</v>
      </c>
      <c r="F54" s="16">
        <f>'[1]свод разд2'!$AK$52</f>
        <v>3749</v>
      </c>
      <c r="G54" s="16">
        <f>'[1]свод разд2'!$BC$52</f>
        <v>0</v>
      </c>
      <c r="H54" s="14">
        <f>'[2]свод разд2'!$F$52</f>
        <v>371</v>
      </c>
      <c r="I54" s="15">
        <f>'[2]свод разд2'!$Q$52</f>
        <v>8</v>
      </c>
      <c r="J54" s="16">
        <f>'[2]свод разд2'!$CM$52</f>
        <v>31876</v>
      </c>
      <c r="K54" s="16">
        <f>'[2]свод разд2'!$AK$52</f>
        <v>3811</v>
      </c>
      <c r="L54" s="16">
        <f>'[2]свод разд2'!$BC$52</f>
        <v>0</v>
      </c>
    </row>
    <row r="55" spans="1:12" s="2" customFormat="1" ht="11.25" customHeight="1">
      <c r="A55" s="12">
        <v>39</v>
      </c>
      <c r="B55" s="22" t="s">
        <v>46</v>
      </c>
      <c r="C55" s="14">
        <f>'[1]свод разд2'!$F$53</f>
        <v>434</v>
      </c>
      <c r="D55" s="15">
        <f>'[1]свод разд2'!$Q$53</f>
        <v>0</v>
      </c>
      <c r="E55" s="16">
        <f>'[1]свод разд2'!$CM$53</f>
        <v>27978</v>
      </c>
      <c r="F55" s="16">
        <f>'[1]свод разд2'!$AK$53</f>
        <v>71</v>
      </c>
      <c r="G55" s="16">
        <f>'[1]свод разд2'!$BC$53</f>
        <v>430</v>
      </c>
      <c r="H55" s="14">
        <f>'[2]свод разд2'!$F$53</f>
        <v>390</v>
      </c>
      <c r="I55" s="15">
        <f>'[2]свод разд2'!$Q$53</f>
        <v>12</v>
      </c>
      <c r="J55" s="16">
        <f>'[2]свод разд2'!$CM$53</f>
        <v>26237</v>
      </c>
      <c r="K55" s="16">
        <f>'[2]свод разд2'!$AK$53</f>
        <v>324</v>
      </c>
      <c r="L55" s="16">
        <f>'[2]свод разд2'!$BC$53</f>
        <v>435</v>
      </c>
    </row>
    <row r="56" spans="1:12" s="2" customFormat="1" ht="12" customHeight="1">
      <c r="A56" s="12">
        <v>40</v>
      </c>
      <c r="B56" s="13" t="s">
        <v>89</v>
      </c>
      <c r="C56" s="14">
        <f>'[1]свод разд2'!$F$54</f>
        <v>792</v>
      </c>
      <c r="D56" s="15">
        <f>'[1]свод разд2'!$Q$54</f>
        <v>23</v>
      </c>
      <c r="E56" s="16">
        <f>'[1]свод разд2'!$CM$54</f>
        <v>39637</v>
      </c>
      <c r="F56" s="16">
        <f>'[1]свод разд2'!$AK$54</f>
        <v>1286</v>
      </c>
      <c r="G56" s="16">
        <f>'[1]свод разд2'!$BC$54</f>
        <v>0</v>
      </c>
      <c r="H56" s="14">
        <f>'[2]свод разд2'!$F$54</f>
        <v>838</v>
      </c>
      <c r="I56" s="15">
        <f>'[2]свод разд2'!$Q$54</f>
        <v>82</v>
      </c>
      <c r="J56" s="16">
        <f>'[2]свод разд2'!$CM$54</f>
        <v>40336</v>
      </c>
      <c r="K56" s="16">
        <f>'[2]свод разд2'!$AK$54</f>
        <v>3343</v>
      </c>
      <c r="L56" s="16">
        <f>'[2]свод разд2'!$BC$54</f>
        <v>0</v>
      </c>
    </row>
    <row r="57" spans="1:12" s="2" customFormat="1" ht="12.75" customHeight="1">
      <c r="A57" s="12">
        <v>41</v>
      </c>
      <c r="B57" s="13" t="s">
        <v>47</v>
      </c>
      <c r="C57" s="14">
        <f>'[1]свод разд2'!$F$55</f>
        <v>178</v>
      </c>
      <c r="D57" s="15">
        <f>'[1]свод разд2'!$Q$55</f>
        <v>0</v>
      </c>
      <c r="E57" s="16">
        <f>'[1]свод разд2'!$CM$55</f>
        <v>6333</v>
      </c>
      <c r="F57" s="16">
        <f>'[1]свод разд2'!$AK$55</f>
        <v>235</v>
      </c>
      <c r="G57" s="16">
        <f>'[1]свод разд2'!$BC$55</f>
        <v>0</v>
      </c>
      <c r="H57" s="14">
        <f>'[2]свод разд2'!$F$55</f>
        <v>178</v>
      </c>
      <c r="I57" s="15">
        <f>'[2]свод разд2'!$Q$55</f>
        <v>0</v>
      </c>
      <c r="J57" s="16">
        <f>'[2]свод разд2'!$CM$55</f>
        <v>6341</v>
      </c>
      <c r="K57" s="16">
        <f>'[2]свод разд2'!$AK$55</f>
        <v>194</v>
      </c>
      <c r="L57" s="16">
        <f>'[2]свод разд2'!$BC$55</f>
        <v>0</v>
      </c>
    </row>
    <row r="58" spans="1:12" s="2" customFormat="1" ht="11.25" customHeight="1">
      <c r="A58" s="44" t="s">
        <v>96</v>
      </c>
      <c r="B58" s="45"/>
      <c r="C58" s="21">
        <f aca="true" t="shared" si="4" ref="C58:L58">SUM(C50:C57)</f>
        <v>2266</v>
      </c>
      <c r="D58" s="21">
        <f t="shared" si="4"/>
        <v>53</v>
      </c>
      <c r="E58" s="21">
        <f t="shared" si="4"/>
        <v>129313</v>
      </c>
      <c r="F58" s="21">
        <f t="shared" si="4"/>
        <v>6609</v>
      </c>
      <c r="G58" s="21">
        <f t="shared" si="4"/>
        <v>430</v>
      </c>
      <c r="H58" s="21">
        <f t="shared" si="4"/>
        <v>2224</v>
      </c>
      <c r="I58" s="21">
        <f t="shared" si="4"/>
        <v>117</v>
      </c>
      <c r="J58" s="21">
        <f t="shared" si="4"/>
        <v>128784</v>
      </c>
      <c r="K58" s="21">
        <f t="shared" si="4"/>
        <v>8845</v>
      </c>
      <c r="L58" s="21">
        <f t="shared" si="4"/>
        <v>435</v>
      </c>
    </row>
    <row r="59" spans="1:12" ht="15" customHeight="1">
      <c r="A59" s="59" t="s">
        <v>0</v>
      </c>
      <c r="B59" s="59" t="s">
        <v>1</v>
      </c>
      <c r="C59" s="57" t="s">
        <v>105</v>
      </c>
      <c r="D59" s="57"/>
      <c r="E59" s="57"/>
      <c r="F59" s="57"/>
      <c r="G59" s="57"/>
      <c r="H59" s="57" t="s">
        <v>106</v>
      </c>
      <c r="I59" s="58"/>
      <c r="J59" s="58"/>
      <c r="K59" s="58"/>
      <c r="L59" s="58"/>
    </row>
    <row r="60" spans="1:12" ht="21.75" customHeight="1">
      <c r="A60" s="59"/>
      <c r="B60" s="59"/>
      <c r="C60" s="43" t="s">
        <v>2</v>
      </c>
      <c r="D60" s="49" t="s">
        <v>91</v>
      </c>
      <c r="E60" s="49" t="s">
        <v>92</v>
      </c>
      <c r="F60" s="49" t="s">
        <v>93</v>
      </c>
      <c r="G60" s="49"/>
      <c r="H60" s="43" t="s">
        <v>2</v>
      </c>
      <c r="I60" s="49" t="s">
        <v>91</v>
      </c>
      <c r="J60" s="49" t="s">
        <v>92</v>
      </c>
      <c r="K60" s="49" t="s">
        <v>93</v>
      </c>
      <c r="L60" s="49"/>
    </row>
    <row r="61" spans="1:12" ht="33" customHeight="1">
      <c r="A61" s="59"/>
      <c r="B61" s="59"/>
      <c r="C61" s="43"/>
      <c r="D61" s="49"/>
      <c r="E61" s="49"/>
      <c r="F61" s="26" t="s">
        <v>94</v>
      </c>
      <c r="G61" s="26" t="s">
        <v>3</v>
      </c>
      <c r="H61" s="43"/>
      <c r="I61" s="49"/>
      <c r="J61" s="49"/>
      <c r="K61" s="26" t="s">
        <v>94</v>
      </c>
      <c r="L61" s="26" t="s">
        <v>3</v>
      </c>
    </row>
    <row r="62" spans="1:12" ht="12.75">
      <c r="A62" s="50" t="s">
        <v>48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2"/>
    </row>
    <row r="63" spans="1:12" s="2" customFormat="1" ht="12.75">
      <c r="A63" s="12">
        <v>42</v>
      </c>
      <c r="B63" s="13" t="s">
        <v>49</v>
      </c>
      <c r="C63" s="14">
        <f>'[1]свод разд2'!$F$58</f>
        <v>67</v>
      </c>
      <c r="D63" s="15">
        <f>'[1]свод разд2'!$Q$58</f>
        <v>22</v>
      </c>
      <c r="E63" s="16">
        <f>'[1]свод разд2'!$CM$58</f>
        <v>3508</v>
      </c>
      <c r="F63" s="16">
        <f>'[1]свод разд2'!$AK$58</f>
        <v>509</v>
      </c>
      <c r="G63" s="16">
        <f>'[1]свод разд2'!$BC$58</f>
        <v>0</v>
      </c>
      <c r="H63" s="14">
        <f>'[2]свод разд2'!$F$58</f>
        <v>70</v>
      </c>
      <c r="I63" s="15">
        <f>'[2]свод разд2'!$Q$58</f>
        <v>5</v>
      </c>
      <c r="J63" s="16">
        <f>'[2]свод разд2'!$CM$58</f>
        <v>3603</v>
      </c>
      <c r="K63" s="16">
        <f>'[2]свод разд2'!$AK$58</f>
        <v>162</v>
      </c>
      <c r="L63" s="16">
        <f>'[2]свод разд2'!$BC$58</f>
        <v>0</v>
      </c>
    </row>
    <row r="64" spans="1:12" s="2" customFormat="1" ht="12.75">
      <c r="A64" s="12">
        <v>43</v>
      </c>
      <c r="B64" s="13" t="s">
        <v>50</v>
      </c>
      <c r="C64" s="14">
        <f>'[1]свод разд2'!$F$59</f>
        <v>480</v>
      </c>
      <c r="D64" s="15">
        <f>'[1]свод разд2'!$Q$59</f>
        <v>9</v>
      </c>
      <c r="E64" s="16">
        <f>'[1]свод разд2'!$CM$59</f>
        <v>16241</v>
      </c>
      <c r="F64" s="16">
        <f>'[1]свод разд2'!$AK$59</f>
        <v>76</v>
      </c>
      <c r="G64" s="16">
        <f>'[1]свод разд2'!$BC$59</f>
        <v>175</v>
      </c>
      <c r="H64" s="14">
        <f>'[2]свод разд2'!$F$59</f>
        <v>481</v>
      </c>
      <c r="I64" s="15">
        <f>'[2]свод разд2'!$Q$59</f>
        <v>9</v>
      </c>
      <c r="J64" s="16">
        <f>'[2]свод разд2'!$CM$59</f>
        <v>16256</v>
      </c>
      <c r="K64" s="16">
        <f>'[2]свод разд2'!$AK$59</f>
        <v>81</v>
      </c>
      <c r="L64" s="16">
        <f>'[2]свод разд2'!$BC$59</f>
        <v>175</v>
      </c>
    </row>
    <row r="65" spans="1:12" s="2" customFormat="1" ht="12.75">
      <c r="A65" s="12">
        <v>44</v>
      </c>
      <c r="B65" s="13" t="s">
        <v>51</v>
      </c>
      <c r="C65" s="14">
        <f>'[1]свод разд2'!$F$60</f>
        <v>27</v>
      </c>
      <c r="D65" s="15">
        <f>'[1]свод разд2'!$Q$60</f>
        <v>2</v>
      </c>
      <c r="E65" s="16">
        <f>'[1]свод разд2'!$CM$60</f>
        <v>1560</v>
      </c>
      <c r="F65" s="16">
        <f>'[1]свод разд2'!$AK$60</f>
        <v>150</v>
      </c>
      <c r="G65" s="16">
        <f>'[1]свод разд2'!$BC$60</f>
        <v>0</v>
      </c>
      <c r="H65" s="14">
        <f>'[2]свод разд2'!$F$60</f>
        <v>27</v>
      </c>
      <c r="I65" s="15">
        <f>'[2]свод разд2'!$Q$60</f>
        <v>1</v>
      </c>
      <c r="J65" s="16">
        <f>'[2]свод разд2'!$CM$60</f>
        <v>1560</v>
      </c>
      <c r="K65" s="16">
        <f>'[2]свод разд2'!$AK$60</f>
        <v>104</v>
      </c>
      <c r="L65" s="16">
        <f>'[2]свод разд2'!$BC$60</f>
        <v>0</v>
      </c>
    </row>
    <row r="66" spans="1:12" s="2" customFormat="1" ht="12.75">
      <c r="A66" s="27">
        <v>45</v>
      </c>
      <c r="B66" s="13" t="s">
        <v>52</v>
      </c>
      <c r="C66" s="14">
        <f>'[1]свод разд2'!$F$61</f>
        <v>626</v>
      </c>
      <c r="D66" s="15">
        <f>'[1]свод разд2'!$Q$61</f>
        <v>14</v>
      </c>
      <c r="E66" s="16">
        <f>'[1]свод разд2'!$CM$61</f>
        <v>27184</v>
      </c>
      <c r="F66" s="16">
        <f>'[1]свод разд2'!$AK$61</f>
        <v>832</v>
      </c>
      <c r="G66" s="16">
        <f>'[1]свод разд2'!$BC$61</f>
        <v>0</v>
      </c>
      <c r="H66" s="14">
        <f>'[2]свод разд2'!$F$61</f>
        <v>635</v>
      </c>
      <c r="I66" s="15">
        <f>'[2]свод разд2'!$Q$61</f>
        <v>9</v>
      </c>
      <c r="J66" s="16">
        <f>'[2]свод разд2'!$CM$61</f>
        <v>27884</v>
      </c>
      <c r="K66" s="16">
        <f>'[2]свод разд2'!$AK$61</f>
        <v>785</v>
      </c>
      <c r="L66" s="16">
        <f>'[2]свод разд2'!$BC$61</f>
        <v>0</v>
      </c>
    </row>
    <row r="67" spans="1:12" s="2" customFormat="1" ht="12.75">
      <c r="A67" s="12">
        <v>46</v>
      </c>
      <c r="B67" s="13" t="s">
        <v>53</v>
      </c>
      <c r="C67" s="14">
        <f>'[1]свод разд2'!$F$62</f>
        <v>82</v>
      </c>
      <c r="D67" s="15">
        <f>'[1]свод разд2'!$Q$62</f>
        <v>3</v>
      </c>
      <c r="E67" s="16">
        <f>'[1]свод разд2'!$CM$62</f>
        <v>3218</v>
      </c>
      <c r="F67" s="16">
        <f>'[1]свод разд2'!$AK$62</f>
        <v>75</v>
      </c>
      <c r="G67" s="16">
        <f>'[1]свод разд2'!$BC$62</f>
        <v>0</v>
      </c>
      <c r="H67" s="14">
        <f>'[2]свод разд2'!$F$62</f>
        <v>82</v>
      </c>
      <c r="I67" s="15">
        <f>'[2]свод разд2'!$Q$62</f>
        <v>3</v>
      </c>
      <c r="J67" s="16">
        <f>'[2]свод разд2'!$CM$62</f>
        <v>3300</v>
      </c>
      <c r="K67" s="16">
        <f>'[2]свод разд2'!$AK$62</f>
        <v>89</v>
      </c>
      <c r="L67" s="16">
        <f>'[2]свод разд2'!$BC$62</f>
        <v>0</v>
      </c>
    </row>
    <row r="68" spans="1:12" s="2" customFormat="1" ht="12.75">
      <c r="A68" s="12">
        <v>47</v>
      </c>
      <c r="B68" s="13" t="s">
        <v>54</v>
      </c>
      <c r="C68" s="14">
        <f>'[1]свод разд2'!$F$63</f>
        <v>1184</v>
      </c>
      <c r="D68" s="15">
        <f>'[1]свод разд2'!$Q$63</f>
        <v>30</v>
      </c>
      <c r="E68" s="16">
        <f>'[1]свод разд2'!$CM$63</f>
        <v>66454</v>
      </c>
      <c r="F68" s="16">
        <f>'[1]свод разд2'!$AK$63</f>
        <v>5826</v>
      </c>
      <c r="G68" s="16">
        <f>'[1]свод разд2'!$BC$63</f>
        <v>385</v>
      </c>
      <c r="H68" s="14">
        <f>'[2]свод разд2'!$F$63</f>
        <v>1158</v>
      </c>
      <c r="I68" s="15">
        <f>'[2]свод разд2'!$Q$63</f>
        <v>20</v>
      </c>
      <c r="J68" s="16">
        <f>'[2]свод разд2'!$CM$63</f>
        <v>66801</v>
      </c>
      <c r="K68" s="16">
        <f>'[2]свод разд2'!$AK$63</f>
        <v>5667</v>
      </c>
      <c r="L68" s="16">
        <f>'[2]свод разд2'!$BC$63</f>
        <v>405</v>
      </c>
    </row>
    <row r="69" spans="1:12" s="2" customFormat="1" ht="12.75">
      <c r="A69" s="12">
        <v>48</v>
      </c>
      <c r="B69" s="13" t="s">
        <v>55</v>
      </c>
      <c r="C69" s="14">
        <f>'[1]свод разд2'!$F$64</f>
        <v>682</v>
      </c>
      <c r="D69" s="15">
        <f>'[1]свод разд2'!$Q$64</f>
        <v>32</v>
      </c>
      <c r="E69" s="16">
        <f>'[1]свод разд2'!$CM$64</f>
        <v>32863</v>
      </c>
      <c r="F69" s="16">
        <f>'[1]свод разд2'!$AK$64</f>
        <v>2706</v>
      </c>
      <c r="G69" s="16">
        <f>'[1]свод разд2'!$BC$64</f>
        <v>578</v>
      </c>
      <c r="H69" s="14">
        <f>'[2]свод разд2'!$F$64</f>
        <v>693</v>
      </c>
      <c r="I69" s="15">
        <f>'[2]свод разд2'!$Q$64</f>
        <v>31</v>
      </c>
      <c r="J69" s="16">
        <f>'[2]свод разд2'!$CM$64</f>
        <v>33229</v>
      </c>
      <c r="K69" s="16">
        <f>'[2]свод разд2'!$AK$64</f>
        <v>2972</v>
      </c>
      <c r="L69" s="16">
        <f>'[2]свод разд2'!$BC$64</f>
        <v>662</v>
      </c>
    </row>
    <row r="70" spans="1:12" s="2" customFormat="1" ht="12" customHeight="1">
      <c r="A70" s="12">
        <v>49</v>
      </c>
      <c r="B70" s="13" t="s">
        <v>56</v>
      </c>
      <c r="C70" s="14">
        <f>'[1]свод разд2'!$F$65</f>
        <v>159</v>
      </c>
      <c r="D70" s="15">
        <f>'[1]свод разд2'!$Q$65</f>
        <v>10</v>
      </c>
      <c r="E70" s="16">
        <f>'[1]свод разд2'!$CM$65</f>
        <v>13812</v>
      </c>
      <c r="F70" s="16">
        <f>'[1]свод разд2'!$AK$65</f>
        <v>335</v>
      </c>
      <c r="G70" s="16">
        <f>'[1]свод разд2'!$BC$65</f>
        <v>550</v>
      </c>
      <c r="H70" s="14">
        <f>'[2]свод разд2'!$F$65</f>
        <v>159</v>
      </c>
      <c r="I70" s="15">
        <f>'[2]свод разд2'!$Q$65</f>
        <v>2</v>
      </c>
      <c r="J70" s="16">
        <f>'[2]свод разд2'!$CM$65</f>
        <v>13815</v>
      </c>
      <c r="K70" s="16">
        <f>'[2]свод разд2'!$AK$65</f>
        <v>204</v>
      </c>
      <c r="L70" s="16">
        <f>'[2]свод разд2'!$BC$65</f>
        <v>450</v>
      </c>
    </row>
    <row r="71" spans="1:12" s="2" customFormat="1" ht="12.75">
      <c r="A71" s="27">
        <v>50</v>
      </c>
      <c r="B71" s="13" t="s">
        <v>57</v>
      </c>
      <c r="C71" s="14">
        <f>'[1]свод разд2'!$F$66</f>
        <v>392</v>
      </c>
      <c r="D71" s="15">
        <f>'[1]свод разд2'!$Q$66</f>
        <v>10</v>
      </c>
      <c r="E71" s="16">
        <f>'[1]свод разд2'!$CM$66</f>
        <v>28692</v>
      </c>
      <c r="F71" s="16">
        <f>'[1]свод разд2'!$AK$66</f>
        <v>636</v>
      </c>
      <c r="G71" s="16">
        <f>'[1]свод разд2'!$BC$66</f>
        <v>279</v>
      </c>
      <c r="H71" s="14">
        <f>'[2]свод разд2'!$F$66</f>
        <v>384</v>
      </c>
      <c r="I71" s="15">
        <f>'[2]свод разд2'!$Q$66</f>
        <v>9</v>
      </c>
      <c r="J71" s="16">
        <f>'[2]свод разд2'!$CM$66</f>
        <v>28709</v>
      </c>
      <c r="K71" s="16">
        <f>'[2]свод разд2'!$AK$66</f>
        <v>519</v>
      </c>
      <c r="L71" s="16">
        <f>'[2]свод разд2'!$BC$66</f>
        <v>293</v>
      </c>
    </row>
    <row r="72" spans="1:12" s="2" customFormat="1" ht="12.75">
      <c r="A72" s="12">
        <v>51</v>
      </c>
      <c r="B72" s="13" t="s">
        <v>58</v>
      </c>
      <c r="C72" s="14">
        <f>'[1]свод разд2'!$F$67</f>
        <v>417</v>
      </c>
      <c r="D72" s="15">
        <f>'[1]свод разд2'!$Q$67</f>
        <v>5</v>
      </c>
      <c r="E72" s="16">
        <f>'[1]свод разд2'!$CM$67</f>
        <v>14875</v>
      </c>
      <c r="F72" s="16">
        <f>'[1]свод разд2'!$AK$67</f>
        <v>500</v>
      </c>
      <c r="G72" s="16">
        <f>'[1]свод разд2'!$BC$67</f>
        <v>0</v>
      </c>
      <c r="H72" s="14">
        <f>'[2]свод разд2'!$F$67</f>
        <v>418</v>
      </c>
      <c r="I72" s="15">
        <f>'[2]свод разд2'!$Q$67</f>
        <v>4</v>
      </c>
      <c r="J72" s="16">
        <f>'[2]свод разд2'!$CM$67</f>
        <v>15197</v>
      </c>
      <c r="K72" s="16">
        <f>'[2]свод разд2'!$AK$67</f>
        <v>573</v>
      </c>
      <c r="L72" s="16">
        <f>'[2]свод разд2'!$BC$67</f>
        <v>0</v>
      </c>
    </row>
    <row r="73" spans="1:12" s="2" customFormat="1" ht="12.75">
      <c r="A73" s="44" t="s">
        <v>96</v>
      </c>
      <c r="B73" s="45"/>
      <c r="C73" s="21">
        <f aca="true" t="shared" si="5" ref="C73:L73">SUM(C63:C72)</f>
        <v>4116</v>
      </c>
      <c r="D73" s="21">
        <f t="shared" si="5"/>
        <v>137</v>
      </c>
      <c r="E73" s="21">
        <f t="shared" si="5"/>
        <v>208407</v>
      </c>
      <c r="F73" s="21">
        <f t="shared" si="5"/>
        <v>11645</v>
      </c>
      <c r="G73" s="21">
        <f t="shared" si="5"/>
        <v>1967</v>
      </c>
      <c r="H73" s="21">
        <f t="shared" si="5"/>
        <v>4107</v>
      </c>
      <c r="I73" s="21">
        <f t="shared" si="5"/>
        <v>93</v>
      </c>
      <c r="J73" s="21">
        <f t="shared" si="5"/>
        <v>210354</v>
      </c>
      <c r="K73" s="21">
        <f t="shared" si="5"/>
        <v>11156</v>
      </c>
      <c r="L73" s="21">
        <f t="shared" si="5"/>
        <v>1985</v>
      </c>
    </row>
    <row r="74" spans="1:12" ht="12.75">
      <c r="A74" s="50" t="s">
        <v>98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2"/>
    </row>
    <row r="75" spans="1:12" s="2" customFormat="1" ht="12.75">
      <c r="A75" s="12">
        <v>52</v>
      </c>
      <c r="B75" s="13" t="s">
        <v>99</v>
      </c>
      <c r="C75" s="14">
        <f>'[1]свод разд2'!$F$70</f>
        <v>288</v>
      </c>
      <c r="D75" s="15">
        <f>'[1]свод разд2'!$Q$70</f>
        <v>12</v>
      </c>
      <c r="E75" s="16">
        <f>'[1]свод разд2'!$CM$70</f>
        <v>16884</v>
      </c>
      <c r="F75" s="16">
        <f>'[1]свод разд2'!$AK$70</f>
        <v>658</v>
      </c>
      <c r="G75" s="16">
        <f>'[1]свод разд2'!$BC$70</f>
        <v>0</v>
      </c>
      <c r="H75" s="14">
        <f>'[2]свод разд2'!$F$70</f>
        <v>292</v>
      </c>
      <c r="I75" s="15">
        <f>'[2]свод разд2'!$Q$70</f>
        <v>7</v>
      </c>
      <c r="J75" s="16">
        <f>'[2]свод разд2'!$CM$70</f>
        <v>16951</v>
      </c>
      <c r="K75" s="16">
        <f>'[2]свод разд2'!$AK$70</f>
        <v>907</v>
      </c>
      <c r="L75" s="16">
        <f>'[2]свод разд2'!$BC$70</f>
        <v>0</v>
      </c>
    </row>
    <row r="76" spans="1:12" s="2" customFormat="1" ht="12.75">
      <c r="A76" s="23">
        <v>53</v>
      </c>
      <c r="B76" s="24" t="s">
        <v>104</v>
      </c>
      <c r="C76" s="14">
        <f>'[1]свод разд2'!$F$71</f>
        <v>25</v>
      </c>
      <c r="D76" s="15">
        <f>'[1]свод разд2'!$Q$71</f>
        <v>3</v>
      </c>
      <c r="E76" s="16">
        <f>'[1]свод разд2'!$CM$71</f>
        <v>1315</v>
      </c>
      <c r="F76" s="16">
        <f>'[1]свод разд2'!$AK$71</f>
        <v>268</v>
      </c>
      <c r="G76" s="16">
        <f>'[1]свод разд2'!$BC$71</f>
        <v>0</v>
      </c>
      <c r="H76" s="14">
        <f>'[2]свод разд2'!$F$71</f>
        <v>31</v>
      </c>
      <c r="I76" s="15">
        <f>'[2]свод разд2'!$Q$71</f>
        <v>6</v>
      </c>
      <c r="J76" s="16">
        <f>'[2]свод разд2'!$CM$71</f>
        <v>1440</v>
      </c>
      <c r="K76" s="16">
        <f>'[2]свод разд2'!$AK$71</f>
        <v>190</v>
      </c>
      <c r="L76" s="16">
        <f>'[2]свод разд2'!$BC$71</f>
        <v>0</v>
      </c>
    </row>
    <row r="77" spans="1:12" s="2" customFormat="1" ht="12.75">
      <c r="A77" s="39" t="s">
        <v>96</v>
      </c>
      <c r="B77" s="45"/>
      <c r="C77" s="19">
        <f aca="true" t="shared" si="6" ref="C77:L77">SUM(C75:C76)</f>
        <v>313</v>
      </c>
      <c r="D77" s="19">
        <f t="shared" si="6"/>
        <v>15</v>
      </c>
      <c r="E77" s="19">
        <f t="shared" si="6"/>
        <v>18199</v>
      </c>
      <c r="F77" s="19">
        <f t="shared" si="6"/>
        <v>926</v>
      </c>
      <c r="G77" s="19">
        <f t="shared" si="6"/>
        <v>0</v>
      </c>
      <c r="H77" s="19">
        <f t="shared" si="6"/>
        <v>323</v>
      </c>
      <c r="I77" s="19">
        <f t="shared" si="6"/>
        <v>13</v>
      </c>
      <c r="J77" s="19">
        <f t="shared" si="6"/>
        <v>18391</v>
      </c>
      <c r="K77" s="19">
        <f t="shared" si="6"/>
        <v>1097</v>
      </c>
      <c r="L77" s="19">
        <f t="shared" si="6"/>
        <v>0</v>
      </c>
    </row>
    <row r="78" spans="1:12" ht="12.75">
      <c r="A78" s="50" t="s">
        <v>59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2"/>
    </row>
    <row r="79" spans="1:12" s="2" customFormat="1" ht="12.75">
      <c r="A79" s="12">
        <v>54</v>
      </c>
      <c r="B79" s="13" t="s">
        <v>95</v>
      </c>
      <c r="C79" s="14">
        <f>'[1]свод разд2'!$F$74</f>
        <v>677</v>
      </c>
      <c r="D79" s="15">
        <f>'[1]свод разд2'!$Q$74</f>
        <v>14</v>
      </c>
      <c r="E79" s="16">
        <f>'[1]свод разд2'!$CM$74</f>
        <v>28032</v>
      </c>
      <c r="F79" s="16">
        <f>'[1]свод разд2'!$AK$74</f>
        <v>3432</v>
      </c>
      <c r="G79" s="16">
        <f>'[1]свод разд2'!$BC$74</f>
        <v>841</v>
      </c>
      <c r="H79" s="14">
        <f>'[2]свод разд2'!$F$74</f>
        <v>627</v>
      </c>
      <c r="I79" s="15">
        <f>'[2]свод разд2'!$Q$74</f>
        <v>8</v>
      </c>
      <c r="J79" s="16">
        <f>'[2]свод разд2'!$CM$74</f>
        <v>28036</v>
      </c>
      <c r="K79" s="16">
        <f>'[2]свод разд2'!$AK$74</f>
        <v>3438</v>
      </c>
      <c r="L79" s="16">
        <f>'[2]свод разд2'!$BC$74</f>
        <v>843</v>
      </c>
    </row>
    <row r="80" spans="1:12" s="2" customFormat="1" ht="12.75">
      <c r="A80" s="12">
        <v>55</v>
      </c>
      <c r="B80" s="13" t="s">
        <v>60</v>
      </c>
      <c r="C80" s="14">
        <f>'[1]свод разд2'!$F$75</f>
        <v>240</v>
      </c>
      <c r="D80" s="15">
        <f>'[1]свод разд2'!$Q$75</f>
        <v>5</v>
      </c>
      <c r="E80" s="16">
        <f>'[1]свод разд2'!$CM$75</f>
        <v>9371</v>
      </c>
      <c r="F80" s="16">
        <f>'[1]свод разд2'!$AK$75</f>
        <v>534</v>
      </c>
      <c r="G80" s="16">
        <f>'[1]свод разд2'!$BC$75</f>
        <v>176</v>
      </c>
      <c r="H80" s="14">
        <f>'[2]свод разд2'!$F$75</f>
        <v>234</v>
      </c>
      <c r="I80" s="15">
        <f>'[2]свод разд2'!$Q$75</f>
        <v>6</v>
      </c>
      <c r="J80" s="16">
        <f>'[2]свод разд2'!$CM$75</f>
        <v>9400</v>
      </c>
      <c r="K80" s="16">
        <f>'[2]свод разд2'!$AK$75</f>
        <v>534</v>
      </c>
      <c r="L80" s="16">
        <f>'[2]свод разд2'!$BC$75</f>
        <v>176</v>
      </c>
    </row>
    <row r="81" spans="1:12" s="2" customFormat="1" ht="12.75">
      <c r="A81" s="27">
        <v>56</v>
      </c>
      <c r="B81" s="13" t="s">
        <v>61</v>
      </c>
      <c r="C81" s="14">
        <f>'[1]свод разд2'!$F$76</f>
        <v>334</v>
      </c>
      <c r="D81" s="15">
        <f>'[1]свод разд2'!$Q$76</f>
        <v>15</v>
      </c>
      <c r="E81" s="16">
        <f>'[1]свод разд2'!$CM$76</f>
        <v>20680</v>
      </c>
      <c r="F81" s="16">
        <f>'[1]свод разд2'!$AK$76</f>
        <v>2463</v>
      </c>
      <c r="G81" s="16">
        <f>'[1]свод разд2'!$BC$76</f>
        <v>810</v>
      </c>
      <c r="H81" s="14">
        <f>'[2]свод разд2'!$F$76</f>
        <v>344</v>
      </c>
      <c r="I81" s="15">
        <f>'[2]свод разд2'!$Q$76</f>
        <v>13</v>
      </c>
      <c r="J81" s="16">
        <f>'[2]свод разд2'!$CM$76</f>
        <v>20595</v>
      </c>
      <c r="K81" s="16">
        <f>'[2]свод разд2'!$AK$76</f>
        <v>1737</v>
      </c>
      <c r="L81" s="16">
        <f>'[2]свод разд2'!$BC$76</f>
        <v>997</v>
      </c>
    </row>
    <row r="82" spans="1:12" s="2" customFormat="1" ht="12.75">
      <c r="A82" s="12">
        <v>57</v>
      </c>
      <c r="B82" s="13" t="s">
        <v>62</v>
      </c>
      <c r="C82" s="14">
        <f>'[1]свод разд2'!$F$77</f>
        <v>228</v>
      </c>
      <c r="D82" s="15">
        <f>'[1]свод разд2'!$Q$77</f>
        <v>7</v>
      </c>
      <c r="E82" s="16">
        <f>'[1]свод разд2'!$CM$77</f>
        <v>12815</v>
      </c>
      <c r="F82" s="16">
        <f>'[1]свод разд2'!$AK$77</f>
        <v>820</v>
      </c>
      <c r="G82" s="16">
        <f>'[1]свод разд2'!$BC$77</f>
        <v>105</v>
      </c>
      <c r="H82" s="14">
        <f>'[2]свод разд2'!$F$77</f>
        <v>223</v>
      </c>
      <c r="I82" s="15">
        <f>'[2]свод разд2'!$Q$77</f>
        <v>3</v>
      </c>
      <c r="J82" s="16">
        <f>'[2]свод разд2'!$CM$77</f>
        <v>12516</v>
      </c>
      <c r="K82" s="16">
        <f>'[2]свод разд2'!$AK$77</f>
        <v>517</v>
      </c>
      <c r="L82" s="16">
        <f>'[2]свод разд2'!$BC$77</f>
        <v>106</v>
      </c>
    </row>
    <row r="83" spans="1:12" s="2" customFormat="1" ht="12.75">
      <c r="A83" s="12">
        <v>58</v>
      </c>
      <c r="B83" s="13" t="s">
        <v>63</v>
      </c>
      <c r="C83" s="14">
        <f>'[1]свод разд2'!$F$78</f>
        <v>271</v>
      </c>
      <c r="D83" s="15">
        <f>'[1]свод разд2'!$Q$78</f>
        <v>7</v>
      </c>
      <c r="E83" s="16">
        <f>'[1]свод разд2'!$CM$78</f>
        <v>11706</v>
      </c>
      <c r="F83" s="16">
        <f>'[1]свод разд2'!$AK$78</f>
        <v>1011</v>
      </c>
      <c r="G83" s="16">
        <f>'[1]свод разд2'!$BC$78</f>
        <v>10</v>
      </c>
      <c r="H83" s="14">
        <f>'[2]свод разд2'!$F$78</f>
        <v>259</v>
      </c>
      <c r="I83" s="15">
        <f>'[2]свод разд2'!$Q$78</f>
        <v>6</v>
      </c>
      <c r="J83" s="16">
        <f>'[2]свод разд2'!$CM$78</f>
        <v>11502</v>
      </c>
      <c r="K83" s="16">
        <f>'[2]свод разд2'!$AK$78</f>
        <v>753</v>
      </c>
      <c r="L83" s="16">
        <f>'[2]свод разд2'!$BC$78</f>
        <v>0</v>
      </c>
    </row>
    <row r="84" spans="1:12" s="2" customFormat="1" ht="15" customHeight="1">
      <c r="A84" s="27">
        <v>59</v>
      </c>
      <c r="B84" s="13" t="s">
        <v>64</v>
      </c>
      <c r="C84" s="14">
        <f>'[1]свод разд2'!$F$79</f>
        <v>343</v>
      </c>
      <c r="D84" s="15">
        <f>'[1]свод разд2'!$Q$79</f>
        <v>8</v>
      </c>
      <c r="E84" s="16">
        <f>'[1]свод разд2'!$CM$79</f>
        <v>19586</v>
      </c>
      <c r="F84" s="16">
        <f>'[1]свод разд2'!$AK$79</f>
        <v>1494</v>
      </c>
      <c r="G84" s="16">
        <f>'[1]свод разд2'!$BC$79</f>
        <v>0</v>
      </c>
      <c r="H84" s="14">
        <f>'[2]свод разд2'!$F$79</f>
        <v>322</v>
      </c>
      <c r="I84" s="15">
        <f>'[2]свод разд2'!$Q$79</f>
        <v>9</v>
      </c>
      <c r="J84" s="16">
        <f>'[2]свод разд2'!$CM$79</f>
        <v>16601</v>
      </c>
      <c r="K84" s="16">
        <f>'[2]свод разд2'!$AK$79</f>
        <v>1388</v>
      </c>
      <c r="L84" s="16">
        <f>'[2]свод разд2'!$BC$79</f>
        <v>0</v>
      </c>
    </row>
    <row r="85" spans="1:12" s="2" customFormat="1" ht="12.75">
      <c r="A85" s="12">
        <v>60</v>
      </c>
      <c r="B85" s="13" t="s">
        <v>65</v>
      </c>
      <c r="C85" s="14">
        <f>'[1]свод разд2'!$F$80</f>
        <v>96</v>
      </c>
      <c r="D85" s="15">
        <f>'[1]свод разд2'!$Q$80</f>
        <v>1</v>
      </c>
      <c r="E85" s="16">
        <f>'[1]свод разд2'!$CM$80</f>
        <v>5885</v>
      </c>
      <c r="F85" s="16">
        <f>'[1]свод разд2'!$AK$80</f>
        <v>580</v>
      </c>
      <c r="G85" s="16">
        <f>'[1]свод разд2'!$BC$80</f>
        <v>0</v>
      </c>
      <c r="H85" s="14">
        <f>'[2]свод разд2'!$F$80</f>
        <v>50</v>
      </c>
      <c r="I85" s="15">
        <f>'[2]свод разд2'!$Q$80</f>
        <v>0</v>
      </c>
      <c r="J85" s="16">
        <f>'[2]свод разд2'!$CM$80</f>
        <v>3091</v>
      </c>
      <c r="K85" s="16">
        <f>'[2]свод разд2'!$AK$80</f>
        <v>167</v>
      </c>
      <c r="L85" s="16">
        <f>'[2]свод разд2'!$BC$80</f>
        <v>0</v>
      </c>
    </row>
    <row r="86" spans="1:12" s="2" customFormat="1" ht="12.75">
      <c r="A86" s="12">
        <v>61</v>
      </c>
      <c r="B86" s="13" t="s">
        <v>66</v>
      </c>
      <c r="C86" s="14">
        <f>'[1]свод разд2'!$F$81</f>
        <v>175</v>
      </c>
      <c r="D86" s="15">
        <f>'[1]свод разд2'!$Q$81</f>
        <v>5</v>
      </c>
      <c r="E86" s="16">
        <f>'[1]свод разд2'!$CM$81</f>
        <v>7117</v>
      </c>
      <c r="F86" s="16">
        <f>'[1]свод разд2'!$AK$81</f>
        <v>384</v>
      </c>
      <c r="G86" s="16">
        <f>'[1]свод разд2'!$BC$81</f>
        <v>0</v>
      </c>
      <c r="H86" s="14">
        <f>'[2]свод разд2'!$F$81</f>
        <v>175</v>
      </c>
      <c r="I86" s="15">
        <f>'[2]свод разд2'!$Q$81</f>
        <v>5</v>
      </c>
      <c r="J86" s="16">
        <f>'[2]свод разд2'!$CM$81</f>
        <v>7117</v>
      </c>
      <c r="K86" s="16">
        <f>'[2]свод разд2'!$AK$81</f>
        <v>384</v>
      </c>
      <c r="L86" s="16">
        <f>'[2]свод разд2'!$BC$81</f>
        <v>0</v>
      </c>
    </row>
    <row r="87" spans="1:12" s="2" customFormat="1" ht="12.75">
      <c r="A87" s="39" t="s">
        <v>96</v>
      </c>
      <c r="B87" s="45"/>
      <c r="C87" s="21">
        <f aca="true" t="shared" si="7" ref="C87:L87">SUM(C79:C86)</f>
        <v>2364</v>
      </c>
      <c r="D87" s="21">
        <f t="shared" si="7"/>
        <v>62</v>
      </c>
      <c r="E87" s="21">
        <f t="shared" si="7"/>
        <v>115192</v>
      </c>
      <c r="F87" s="21">
        <f t="shared" si="7"/>
        <v>10718</v>
      </c>
      <c r="G87" s="21">
        <f t="shared" si="7"/>
        <v>1942</v>
      </c>
      <c r="H87" s="21">
        <f t="shared" si="7"/>
        <v>2234</v>
      </c>
      <c r="I87" s="21">
        <f t="shared" si="7"/>
        <v>50</v>
      </c>
      <c r="J87" s="21">
        <f t="shared" si="7"/>
        <v>108858</v>
      </c>
      <c r="K87" s="21">
        <f t="shared" si="7"/>
        <v>8918</v>
      </c>
      <c r="L87" s="21">
        <f t="shared" si="7"/>
        <v>2122</v>
      </c>
    </row>
    <row r="88" spans="1:12" ht="12.75">
      <c r="A88" s="50" t="s">
        <v>67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2"/>
    </row>
    <row r="89" spans="1:12" s="2" customFormat="1" ht="12.75">
      <c r="A89" s="12">
        <v>62</v>
      </c>
      <c r="B89" s="13" t="s">
        <v>68</v>
      </c>
      <c r="C89" s="14">
        <f>'[1]свод разд2'!$F$84</f>
        <v>265</v>
      </c>
      <c r="D89" s="15">
        <f>'[1]свод разд2'!$Q$84</f>
        <v>12</v>
      </c>
      <c r="E89" s="16">
        <f>'[1]свод разд2'!$CM$84</f>
        <v>20416</v>
      </c>
      <c r="F89" s="16">
        <f>'[1]свод разд2'!$AK$84</f>
        <v>430</v>
      </c>
      <c r="G89" s="16">
        <f>'[1]свод разд2'!$BC$84</f>
        <v>1150</v>
      </c>
      <c r="H89" s="14">
        <f>'[2]свод разд2'!$F$84</f>
        <v>270</v>
      </c>
      <c r="I89" s="15">
        <f>'[2]свод разд2'!$Q$84</f>
        <v>10</v>
      </c>
      <c r="J89" s="16">
        <f>'[2]свод разд2'!$CM$84</f>
        <v>20529</v>
      </c>
      <c r="K89" s="16">
        <f>'[2]свод разд2'!$AK$84</f>
        <v>350</v>
      </c>
      <c r="L89" s="16">
        <f>'[2]свод разд2'!$BC$84</f>
        <v>1100</v>
      </c>
    </row>
    <row r="90" spans="1:12" s="2" customFormat="1" ht="12.75">
      <c r="A90" s="12">
        <v>63</v>
      </c>
      <c r="B90" s="13" t="s">
        <v>69</v>
      </c>
      <c r="C90" s="14">
        <f>'[1]свод разд2'!$F$85</f>
        <v>10</v>
      </c>
      <c r="D90" s="15">
        <f>'[1]свод разд2'!$Q$85</f>
        <v>5</v>
      </c>
      <c r="E90" s="16">
        <f>'[1]свод разд2'!$CM$85</f>
        <v>360</v>
      </c>
      <c r="F90" s="16">
        <f>'[1]свод разд2'!$AK$85</f>
        <v>215</v>
      </c>
      <c r="G90" s="16">
        <f>'[1]свод разд2'!$BC$85</f>
        <v>0</v>
      </c>
      <c r="H90" s="14">
        <f>'[2]свод разд2'!$F$85</f>
        <v>16</v>
      </c>
      <c r="I90" s="15">
        <f>'[2]свод разд2'!$Q$85</f>
        <v>6</v>
      </c>
      <c r="J90" s="16">
        <f>'[2]свод разд2'!$CM$85</f>
        <v>539</v>
      </c>
      <c r="K90" s="16">
        <f>'[2]свод разд2'!$AK$85</f>
        <v>179</v>
      </c>
      <c r="L90" s="16">
        <f>'[2]свод разд2'!$BC$85</f>
        <v>0</v>
      </c>
    </row>
    <row r="91" spans="1:12" s="2" customFormat="1" ht="12.75">
      <c r="A91" s="12">
        <v>64</v>
      </c>
      <c r="B91" s="13" t="s">
        <v>70</v>
      </c>
      <c r="C91" s="14">
        <f>'[1]свод разд2'!$F$86</f>
        <v>161</v>
      </c>
      <c r="D91" s="15">
        <f>'[1]свод разд2'!$Q$86</f>
        <v>1</v>
      </c>
      <c r="E91" s="16">
        <f>'[1]свод разд2'!$CM$86</f>
        <v>8240</v>
      </c>
      <c r="F91" s="16">
        <f>'[1]свод разд2'!$AK$86</f>
        <v>390</v>
      </c>
      <c r="G91" s="16">
        <f>'[1]свод разд2'!$BC$86</f>
        <v>0</v>
      </c>
      <c r="H91" s="14">
        <f>'[2]свод разд2'!$F$86</f>
        <v>160</v>
      </c>
      <c r="I91" s="15">
        <f>'[2]свод разд2'!$Q$86</f>
        <v>7</v>
      </c>
      <c r="J91" s="16">
        <f>'[2]свод разд2'!$CM$86</f>
        <v>8288</v>
      </c>
      <c r="K91" s="16">
        <f>'[2]свод разд2'!$AK$86</f>
        <v>371</v>
      </c>
      <c r="L91" s="16">
        <f>'[2]свод разд2'!$BC$86</f>
        <v>0</v>
      </c>
    </row>
    <row r="92" spans="1:12" s="2" customFormat="1" ht="14.25" customHeight="1">
      <c r="A92" s="12">
        <v>65</v>
      </c>
      <c r="B92" s="13" t="s">
        <v>71</v>
      </c>
      <c r="C92" s="14">
        <f>'[1]свод разд2'!$F$87</f>
        <v>99</v>
      </c>
      <c r="D92" s="15">
        <f>'[1]свод разд2'!$Q$87</f>
        <v>3</v>
      </c>
      <c r="E92" s="16">
        <f>'[1]свод разд2'!$CM$87</f>
        <v>4606</v>
      </c>
      <c r="F92" s="16">
        <f>'[1]свод разд2'!$AK$87</f>
        <v>318</v>
      </c>
      <c r="G92" s="16">
        <f>'[1]свод разд2'!$BC$87</f>
        <v>0</v>
      </c>
      <c r="H92" s="14">
        <f>'[2]свод разд2'!$F$87</f>
        <v>89</v>
      </c>
      <c r="I92" s="15">
        <f>'[2]свод разд2'!$Q$87</f>
        <v>8</v>
      </c>
      <c r="J92" s="16">
        <f>'[2]свод разд2'!$CM$87</f>
        <v>4892</v>
      </c>
      <c r="K92" s="16">
        <f>'[2]свод разд2'!$AK$87</f>
        <v>1166</v>
      </c>
      <c r="L92" s="16">
        <f>'[2]свод разд2'!$BC$87</f>
        <v>0</v>
      </c>
    </row>
    <row r="93" spans="1:12" s="2" customFormat="1" ht="12.75">
      <c r="A93" s="12">
        <v>66</v>
      </c>
      <c r="B93" s="13" t="s">
        <v>72</v>
      </c>
      <c r="C93" s="14">
        <f>'[1]свод разд2'!$F$88</f>
        <v>128</v>
      </c>
      <c r="D93" s="15">
        <f>'[1]свод разд2'!$Q$88</f>
        <v>1</v>
      </c>
      <c r="E93" s="16">
        <f>'[1]свод разд2'!$CM$88</f>
        <v>10532</v>
      </c>
      <c r="F93" s="16">
        <f>'[1]свод разд2'!$AK$88</f>
        <v>805</v>
      </c>
      <c r="G93" s="16">
        <f>'[1]свод разд2'!$BC$88</f>
        <v>0</v>
      </c>
      <c r="H93" s="14">
        <f>'[2]свод разд2'!$F$88</f>
        <v>125</v>
      </c>
      <c r="I93" s="15">
        <f>'[2]свод разд2'!$Q$88</f>
        <v>3</v>
      </c>
      <c r="J93" s="16">
        <f>'[2]свод разд2'!$CM$88</f>
        <v>10203</v>
      </c>
      <c r="K93" s="16">
        <f>'[2]свод разд2'!$AK$88</f>
        <v>819</v>
      </c>
      <c r="L93" s="16">
        <f>'[2]свод разд2'!$BC$88</f>
        <v>0</v>
      </c>
    </row>
    <row r="94" spans="1:12" s="2" customFormat="1" ht="12.75">
      <c r="A94" s="12">
        <v>67</v>
      </c>
      <c r="B94" s="13" t="s">
        <v>73</v>
      </c>
      <c r="C94" s="14">
        <f>'[1]свод разд2'!$F$89</f>
        <v>70</v>
      </c>
      <c r="D94" s="15">
        <f>'[1]свод разд2'!$Q$89</f>
        <v>9</v>
      </c>
      <c r="E94" s="16">
        <f>'[1]свод разд2'!$CM$89</f>
        <v>3422</v>
      </c>
      <c r="F94" s="16">
        <f>'[1]свод разд2'!$AK$89</f>
        <v>255</v>
      </c>
      <c r="G94" s="16">
        <f>'[1]свод разд2'!$BC$89</f>
        <v>0</v>
      </c>
      <c r="H94" s="14">
        <f>'[2]свод разд2'!$F$89</f>
        <v>73</v>
      </c>
      <c r="I94" s="15">
        <f>'[2]свод разд2'!$Q$89</f>
        <v>3</v>
      </c>
      <c r="J94" s="16">
        <f>'[2]свод разд2'!$CM$89</f>
        <v>3436</v>
      </c>
      <c r="K94" s="16">
        <f>'[2]свод разд2'!$AK$89</f>
        <v>203</v>
      </c>
      <c r="L94" s="16">
        <f>'[2]свод разд2'!$BC$89</f>
        <v>0</v>
      </c>
    </row>
    <row r="95" spans="1:12" s="2" customFormat="1" ht="12.75">
      <c r="A95" s="44" t="s">
        <v>96</v>
      </c>
      <c r="B95" s="45"/>
      <c r="C95" s="21">
        <f aca="true" t="shared" si="8" ref="C95:L95">SUM(C89:C94)</f>
        <v>733</v>
      </c>
      <c r="D95" s="21">
        <f t="shared" si="8"/>
        <v>31</v>
      </c>
      <c r="E95" s="21">
        <f t="shared" si="8"/>
        <v>47576</v>
      </c>
      <c r="F95" s="21">
        <f t="shared" si="8"/>
        <v>2413</v>
      </c>
      <c r="G95" s="21">
        <f t="shared" si="8"/>
        <v>1150</v>
      </c>
      <c r="H95" s="21">
        <f t="shared" si="8"/>
        <v>733</v>
      </c>
      <c r="I95" s="21">
        <f t="shared" si="8"/>
        <v>37</v>
      </c>
      <c r="J95" s="21">
        <f t="shared" si="8"/>
        <v>47887</v>
      </c>
      <c r="K95" s="21">
        <f t="shared" si="8"/>
        <v>3088</v>
      </c>
      <c r="L95" s="21">
        <f t="shared" si="8"/>
        <v>1100</v>
      </c>
    </row>
    <row r="96" spans="1:12" ht="12.75">
      <c r="A96" s="50" t="s">
        <v>74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2"/>
    </row>
    <row r="97" spans="1:12" s="2" customFormat="1" ht="12.75">
      <c r="A97" s="12">
        <v>68</v>
      </c>
      <c r="B97" s="13" t="s">
        <v>75</v>
      </c>
      <c r="C97" s="14">
        <f>'[1]свод разд2'!$F$92</f>
        <v>310</v>
      </c>
      <c r="D97" s="15">
        <f>'[1]свод разд2'!$Q$92</f>
        <v>5</v>
      </c>
      <c r="E97" s="16">
        <f>'[1]свод разд2'!$CM$92</f>
        <v>10068</v>
      </c>
      <c r="F97" s="16">
        <f>'[1]свод разд2'!$AK$92</f>
        <v>674</v>
      </c>
      <c r="G97" s="16">
        <f>'[1]свод разд2'!$BC$92</f>
        <v>126</v>
      </c>
      <c r="H97" s="14">
        <f>'[2]свод разд2'!$F$92</f>
        <v>312</v>
      </c>
      <c r="I97" s="15">
        <f>'[2]свод разд2'!$Q$92</f>
        <v>7</v>
      </c>
      <c r="J97" s="16">
        <f>'[2]свод разд2'!$CM$92</f>
        <v>10115</v>
      </c>
      <c r="K97" s="16">
        <f>'[2]свод разд2'!$AK$92</f>
        <v>688</v>
      </c>
      <c r="L97" s="16">
        <f>'[2]свод разд2'!$BC$92</f>
        <v>120</v>
      </c>
    </row>
    <row r="98" spans="1:12" s="2" customFormat="1" ht="12.75">
      <c r="A98" s="12">
        <v>69</v>
      </c>
      <c r="B98" s="13" t="s">
        <v>76</v>
      </c>
      <c r="C98" s="14">
        <f>'[1]свод разд2'!$F$93</f>
        <v>106</v>
      </c>
      <c r="D98" s="15">
        <f>'[1]свод разд2'!$Q$93</f>
        <v>1</v>
      </c>
      <c r="E98" s="16">
        <f>'[1]свод разд2'!$CM$93</f>
        <v>9223</v>
      </c>
      <c r="F98" s="16">
        <f>'[1]свод разд2'!$AK$93</f>
        <v>365</v>
      </c>
      <c r="G98" s="16">
        <f>'[1]свод разд2'!$BC$93</f>
        <v>58</v>
      </c>
      <c r="H98" s="14">
        <f>'[2]свод разд2'!$F$93</f>
        <v>96</v>
      </c>
      <c r="I98" s="15">
        <f>'[2]свод разд2'!$Q$93</f>
        <v>3</v>
      </c>
      <c r="J98" s="16">
        <f>'[2]свод разд2'!$CM$93</f>
        <v>8975</v>
      </c>
      <c r="K98" s="16">
        <f>'[2]свод разд2'!$AK$93</f>
        <v>375</v>
      </c>
      <c r="L98" s="16">
        <f>'[2]свод разд2'!$BC$93</f>
        <v>58</v>
      </c>
    </row>
    <row r="99" spans="1:12" s="2" customFormat="1" ht="11.25" customHeight="1">
      <c r="A99" s="12">
        <v>70</v>
      </c>
      <c r="B99" s="13" t="s">
        <v>77</v>
      </c>
      <c r="C99" s="14">
        <f>'[1]свод разд2'!$F$94</f>
        <v>80</v>
      </c>
      <c r="D99" s="15">
        <f>'[1]свод разд2'!$Q$94</f>
        <v>4</v>
      </c>
      <c r="E99" s="16">
        <f>'[1]свод разд2'!$CM$94</f>
        <v>4280</v>
      </c>
      <c r="F99" s="16">
        <f>'[1]свод разд2'!$AK$94</f>
        <v>114</v>
      </c>
      <c r="G99" s="16">
        <f>'[1]свод разд2'!$BC$94</f>
        <v>176</v>
      </c>
      <c r="H99" s="14">
        <f>'[2]свод разд2'!$F$94</f>
        <v>82</v>
      </c>
      <c r="I99" s="15">
        <f>'[2]свод разд2'!$Q$94</f>
        <v>2</v>
      </c>
      <c r="J99" s="16">
        <f>'[2]свод разд2'!$CM$94</f>
        <v>4354</v>
      </c>
      <c r="K99" s="16">
        <f>'[2]свод разд2'!$AK$94</f>
        <v>74</v>
      </c>
      <c r="L99" s="16">
        <f>'[2]свод разд2'!$BC$94</f>
        <v>176</v>
      </c>
    </row>
    <row r="100" spans="1:12" s="2" customFormat="1" ht="12.75">
      <c r="A100" s="12">
        <v>71</v>
      </c>
      <c r="B100" s="13" t="s">
        <v>78</v>
      </c>
      <c r="C100" s="14">
        <f>'[1]свод разд2'!$F$95</f>
        <v>100</v>
      </c>
      <c r="D100" s="15">
        <f>'[1]свод разд2'!$Q$95</f>
        <v>4</v>
      </c>
      <c r="E100" s="16">
        <f>'[1]свод разд2'!$CM$95</f>
        <v>3511</v>
      </c>
      <c r="F100" s="16">
        <f>'[1]свод разд2'!$AK$95</f>
        <v>323</v>
      </c>
      <c r="G100" s="16">
        <f>'[1]свод разд2'!$BC$95</f>
        <v>0</v>
      </c>
      <c r="H100" s="14">
        <f>'[2]свод разд2'!$F$95</f>
        <v>94</v>
      </c>
      <c r="I100" s="15">
        <f>'[2]свод разд2'!$Q$95</f>
        <v>4</v>
      </c>
      <c r="J100" s="16">
        <f>'[2]свод разд2'!$CM$95</f>
        <v>3129</v>
      </c>
      <c r="K100" s="16">
        <f>'[2]свод разд2'!$AK$95</f>
        <v>245</v>
      </c>
      <c r="L100" s="16">
        <f>'[2]свод разд2'!$BC$95</f>
        <v>0</v>
      </c>
    </row>
    <row r="101" spans="1:12" s="2" customFormat="1" ht="12.75">
      <c r="A101" s="12">
        <v>72</v>
      </c>
      <c r="B101" s="13" t="s">
        <v>79</v>
      </c>
      <c r="C101" s="14">
        <f>'[1]свод разд2'!$F$96</f>
        <v>67</v>
      </c>
      <c r="D101" s="15">
        <f>'[1]свод разд2'!$Q$96</f>
        <v>4</v>
      </c>
      <c r="E101" s="16">
        <f>'[1]свод разд2'!$CM$96</f>
        <v>4238</v>
      </c>
      <c r="F101" s="16">
        <f>'[1]свод разд2'!$AK$96</f>
        <v>490</v>
      </c>
      <c r="G101" s="16">
        <f>'[1]свод разд2'!$BC$96</f>
        <v>0</v>
      </c>
      <c r="H101" s="14">
        <f>'[2]свод разд2'!$F$96</f>
        <v>69</v>
      </c>
      <c r="I101" s="15">
        <f>'[2]свод разд2'!$Q$96</f>
        <v>2</v>
      </c>
      <c r="J101" s="16">
        <f>'[2]свод разд2'!$CM$96</f>
        <v>4366</v>
      </c>
      <c r="K101" s="16">
        <f>'[2]свод разд2'!$AK$96</f>
        <v>128</v>
      </c>
      <c r="L101" s="16">
        <f>'[2]свод разд2'!$BC$96</f>
        <v>0</v>
      </c>
    </row>
    <row r="102" spans="1:12" s="2" customFormat="1" ht="12.75">
      <c r="A102" s="12">
        <v>73</v>
      </c>
      <c r="B102" s="13" t="s">
        <v>80</v>
      </c>
      <c r="C102" s="14">
        <f>'[1]свод разд2'!$F$97</f>
        <v>30</v>
      </c>
      <c r="D102" s="15">
        <f>'[1]свод разд2'!$Q$97</f>
        <v>0</v>
      </c>
      <c r="E102" s="16">
        <f>'[1]свод разд2'!$CM$97</f>
        <v>1060</v>
      </c>
      <c r="F102" s="16">
        <f>'[1]свод разд2'!$AK$97</f>
        <v>0</v>
      </c>
      <c r="G102" s="16">
        <f>'[1]свод разд2'!$BC$97</f>
        <v>0</v>
      </c>
      <c r="H102" s="14">
        <f>'[2]свод разд2'!$F$97</f>
        <v>30</v>
      </c>
      <c r="I102" s="15">
        <f>'[2]свод разд2'!$Q$97</f>
        <v>0</v>
      </c>
      <c r="J102" s="16">
        <f>'[2]свод разд2'!$CM$97</f>
        <v>1060</v>
      </c>
      <c r="K102" s="16">
        <f>'[2]свод разд2'!$AK$97</f>
        <v>0</v>
      </c>
      <c r="L102" s="16">
        <f>'[2]свод разд2'!$BC$97</f>
        <v>0</v>
      </c>
    </row>
    <row r="103" spans="1:12" s="2" customFormat="1" ht="12.75">
      <c r="A103" s="39" t="s">
        <v>96</v>
      </c>
      <c r="B103" s="40"/>
      <c r="C103" s="21">
        <f aca="true" t="shared" si="9" ref="C103:L103">SUM(C97:C102)</f>
        <v>693</v>
      </c>
      <c r="D103" s="21">
        <f t="shared" si="9"/>
        <v>18</v>
      </c>
      <c r="E103" s="21">
        <f t="shared" si="9"/>
        <v>32380</v>
      </c>
      <c r="F103" s="21">
        <f t="shared" si="9"/>
        <v>1966</v>
      </c>
      <c r="G103" s="21">
        <f t="shared" si="9"/>
        <v>360</v>
      </c>
      <c r="H103" s="21">
        <f t="shared" si="9"/>
        <v>683</v>
      </c>
      <c r="I103" s="21">
        <f t="shared" si="9"/>
        <v>18</v>
      </c>
      <c r="J103" s="21">
        <f t="shared" si="9"/>
        <v>31999</v>
      </c>
      <c r="K103" s="21">
        <f t="shared" si="9"/>
        <v>1510</v>
      </c>
      <c r="L103" s="21">
        <f t="shared" si="9"/>
        <v>354</v>
      </c>
    </row>
    <row r="104" spans="1:12" ht="12.75">
      <c r="A104" s="56" t="s">
        <v>81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2"/>
    </row>
    <row r="105" spans="1:12" s="2" customFormat="1" ht="12.75">
      <c r="A105" s="12">
        <v>74</v>
      </c>
      <c r="B105" s="22" t="s">
        <v>82</v>
      </c>
      <c r="C105" s="14">
        <f>'[1]свод разд2'!$F$100</f>
        <v>52</v>
      </c>
      <c r="D105" s="15">
        <f>'[1]свод разд2'!$Q$100</f>
        <v>1</v>
      </c>
      <c r="E105" s="16">
        <f>'[1]свод разд2'!$CM$100</f>
        <v>3040</v>
      </c>
      <c r="F105" s="16">
        <f>'[1]свод разд2'!$AK$100</f>
        <v>86</v>
      </c>
      <c r="G105" s="16">
        <f>'[1]свод разд2'!$BC$100</f>
        <v>230</v>
      </c>
      <c r="H105" s="14">
        <f>'[2]свод разд2'!$F$100</f>
        <v>48</v>
      </c>
      <c r="I105" s="15">
        <f>'[2]свод разд2'!$Q$100</f>
        <v>2</v>
      </c>
      <c r="J105" s="16">
        <f>'[2]свод разд2'!$CM$100</f>
        <v>3048</v>
      </c>
      <c r="K105" s="16">
        <f>'[2]свод разд2'!$AK$100</f>
        <v>120</v>
      </c>
      <c r="L105" s="16">
        <f>'[2]свод разд2'!$BC$100</f>
        <v>230</v>
      </c>
    </row>
    <row r="106" spans="1:12" s="2" customFormat="1" ht="12.75">
      <c r="A106" s="12">
        <v>75</v>
      </c>
      <c r="B106" s="22" t="s">
        <v>83</v>
      </c>
      <c r="C106" s="14">
        <f>'[1]свод разд2'!$F$101</f>
        <v>26</v>
      </c>
      <c r="D106" s="15">
        <f>'[1]свод разд2'!$Q$101</f>
        <v>0</v>
      </c>
      <c r="E106" s="16">
        <f>'[1]свод разд2'!$CM$101</f>
        <v>984</v>
      </c>
      <c r="F106" s="16">
        <f>'[1]свод разд2'!$AK$101</f>
        <v>18</v>
      </c>
      <c r="G106" s="16">
        <f>'[1]свод разд2'!$BC$101</f>
        <v>0</v>
      </c>
      <c r="H106" s="14">
        <f>'[2]свод разд2'!$F$101</f>
        <v>26</v>
      </c>
      <c r="I106" s="15">
        <f>'[2]свод разд2'!$Q$101</f>
        <v>3</v>
      </c>
      <c r="J106" s="16">
        <f>'[2]свод разд2'!$CM$101</f>
        <v>975</v>
      </c>
      <c r="K106" s="16">
        <f>'[2]свод разд2'!$AK$101</f>
        <v>31</v>
      </c>
      <c r="L106" s="16">
        <f>'[2]свод разд2'!$BC$101</f>
        <v>0</v>
      </c>
    </row>
    <row r="107" spans="1:12" s="2" customFormat="1" ht="12.75">
      <c r="A107" s="12">
        <v>76</v>
      </c>
      <c r="B107" s="22" t="s">
        <v>84</v>
      </c>
      <c r="C107" s="14">
        <f>'[1]свод разд2'!$F$102</f>
        <v>38</v>
      </c>
      <c r="D107" s="15">
        <f>'[1]свод разд2'!$Q$102</f>
        <v>2</v>
      </c>
      <c r="E107" s="16">
        <f>'[1]свод разд2'!$CM$102</f>
        <v>1178</v>
      </c>
      <c r="F107" s="16">
        <f>'[1]свод разд2'!$AK$102</f>
        <v>25</v>
      </c>
      <c r="G107" s="16">
        <f>'[1]свод разд2'!$BC$102</f>
        <v>0</v>
      </c>
      <c r="H107" s="14">
        <f>'[2]свод разд2'!$F$102</f>
        <v>38</v>
      </c>
      <c r="I107" s="15">
        <f>'[2]свод разд2'!$Q$102</f>
        <v>6</v>
      </c>
      <c r="J107" s="16">
        <f>'[2]свод разд2'!$CM$102</f>
        <v>1087</v>
      </c>
      <c r="K107" s="16">
        <f>'[2]свод разд2'!$AK$102</f>
        <v>334</v>
      </c>
      <c r="L107" s="16">
        <f>'[2]свод разд2'!$BC$102</f>
        <v>0</v>
      </c>
    </row>
    <row r="108" spans="1:12" s="7" customFormat="1" ht="14.25" customHeight="1">
      <c r="A108" s="12">
        <v>77</v>
      </c>
      <c r="B108" s="22" t="s">
        <v>85</v>
      </c>
      <c r="C108" s="14">
        <f>'[1]свод разд2'!$F$103</f>
        <v>14</v>
      </c>
      <c r="D108" s="15">
        <f>'[1]свод разд2'!$Q$103</f>
        <v>4</v>
      </c>
      <c r="E108" s="16">
        <f>'[1]свод разд2'!$CM$103</f>
        <v>398</v>
      </c>
      <c r="F108" s="16">
        <f>'[1]свод разд2'!$AK$103</f>
        <v>46</v>
      </c>
      <c r="G108" s="16">
        <f>'[1]свод разд2'!$BC$103</f>
        <v>0</v>
      </c>
      <c r="H108" s="14">
        <f>'[2]свод разд2'!$F$103</f>
        <v>11</v>
      </c>
      <c r="I108" s="15">
        <f>'[2]свод разд2'!$Q$103</f>
        <v>0</v>
      </c>
      <c r="J108" s="16">
        <f>'[2]свод разд2'!$CM$103</f>
        <v>323</v>
      </c>
      <c r="K108" s="16">
        <f>'[2]свод разд2'!$AK$103</f>
        <v>15</v>
      </c>
      <c r="L108" s="16">
        <f>'[2]свод разд2'!$BC$103</f>
        <v>0</v>
      </c>
    </row>
    <row r="109" spans="1:12" s="2" customFormat="1" ht="15" customHeight="1">
      <c r="A109" s="12">
        <v>78</v>
      </c>
      <c r="B109" s="22" t="s">
        <v>86</v>
      </c>
      <c r="C109" s="14">
        <f>'[1]свод разд2'!$F$104</f>
        <v>120</v>
      </c>
      <c r="D109" s="15">
        <f>'[1]свод разд2'!$Q$104</f>
        <v>2</v>
      </c>
      <c r="E109" s="16">
        <f>'[1]свод разд2'!$CM$104</f>
        <v>4490</v>
      </c>
      <c r="F109" s="16">
        <f>'[1]свод разд2'!$AK$104</f>
        <v>218</v>
      </c>
      <c r="G109" s="16">
        <f>'[1]свод разд2'!$BC$104</f>
        <v>0</v>
      </c>
      <c r="H109" s="14">
        <f>'[2]свод разд2'!$F$104</f>
        <v>116</v>
      </c>
      <c r="I109" s="15">
        <f>'[2]свод разд2'!$Q$104</f>
        <v>2</v>
      </c>
      <c r="J109" s="16">
        <f>'[2]свод разд2'!$CM$104</f>
        <v>4440</v>
      </c>
      <c r="K109" s="16">
        <f>'[2]свод разд2'!$AK$104</f>
        <v>35</v>
      </c>
      <c r="L109" s="16">
        <f>'[2]свод разд2'!$BC$104</f>
        <v>0</v>
      </c>
    </row>
    <row r="110" spans="1:12" s="3" customFormat="1" ht="15.75" customHeight="1">
      <c r="A110" s="12">
        <v>79</v>
      </c>
      <c r="B110" s="22" t="s">
        <v>87</v>
      </c>
      <c r="C110" s="14">
        <f>'[1]свод разд2'!$F$105</f>
        <v>63</v>
      </c>
      <c r="D110" s="15">
        <f>'[1]свод разд2'!$Q$105</f>
        <v>4</v>
      </c>
      <c r="E110" s="16">
        <f>'[1]свод разд2'!$CM$105</f>
        <v>2103</v>
      </c>
      <c r="F110" s="16">
        <f>'[1]свод разд2'!$AK$105</f>
        <v>72</v>
      </c>
      <c r="G110" s="16">
        <f>'[1]свод разд2'!$BC$105</f>
        <v>0</v>
      </c>
      <c r="H110" s="14">
        <f>'[2]свод разд2'!$F$105</f>
        <v>60</v>
      </c>
      <c r="I110" s="15">
        <f>'[2]свод разд2'!$Q$105</f>
        <v>7</v>
      </c>
      <c r="J110" s="16">
        <f>'[2]свод разд2'!$CM$105</f>
        <v>2115</v>
      </c>
      <c r="K110" s="16">
        <f>'[2]свод разд2'!$AK$105</f>
        <v>149</v>
      </c>
      <c r="L110" s="16">
        <f>'[2]свод разд2'!$BC$105</f>
        <v>0</v>
      </c>
    </row>
    <row r="111" spans="1:12" s="2" customFormat="1" ht="12.75">
      <c r="A111" s="12">
        <v>80</v>
      </c>
      <c r="B111" s="22" t="s">
        <v>88</v>
      </c>
      <c r="C111" s="14">
        <f>'[1]свод разд2'!$F$106</f>
        <v>128</v>
      </c>
      <c r="D111" s="15">
        <f>'[1]свод разд2'!$Q$106</f>
        <v>3</v>
      </c>
      <c r="E111" s="16">
        <f>'[1]свод разд2'!$CM$106</f>
        <v>3266</v>
      </c>
      <c r="F111" s="16">
        <f>'[1]свод разд2'!$AK$106</f>
        <v>163</v>
      </c>
      <c r="G111" s="16">
        <f>'[1]свод разд2'!$BC$106</f>
        <v>0</v>
      </c>
      <c r="H111" s="14">
        <f>'[2]свод разд2'!$F$106</f>
        <v>100</v>
      </c>
      <c r="I111" s="15">
        <f>'[2]свод разд2'!$Q$106</f>
        <v>6</v>
      </c>
      <c r="J111" s="16">
        <f>'[2]свод разд2'!$CM$106</f>
        <v>2645</v>
      </c>
      <c r="K111" s="16">
        <f>'[2]свод разд2'!$AK$106</f>
        <v>148</v>
      </c>
      <c r="L111" s="16">
        <f>'[2]свод разд2'!$BC$106</f>
        <v>0</v>
      </c>
    </row>
    <row r="112" spans="1:12" s="2" customFormat="1" ht="12.75">
      <c r="A112" s="12">
        <v>81</v>
      </c>
      <c r="B112" s="22" t="s">
        <v>100</v>
      </c>
      <c r="C112" s="14">
        <f>'[1]свод разд2'!$F$107</f>
        <v>633</v>
      </c>
      <c r="D112" s="15">
        <f>'[1]свод разд2'!$Q$107</f>
        <v>13</v>
      </c>
      <c r="E112" s="16">
        <f>'[1]свод разд2'!$CM$107</f>
        <v>17174</v>
      </c>
      <c r="F112" s="16">
        <f>'[1]свод разд2'!$AK$107</f>
        <v>1024</v>
      </c>
      <c r="G112" s="16">
        <f>'[1]свод разд2'!$BC$107</f>
        <v>237</v>
      </c>
      <c r="H112" s="14">
        <f>'[2]свод разд2'!$F$107</f>
        <v>616</v>
      </c>
      <c r="I112" s="15">
        <f>'[2]свод разд2'!$Q$107</f>
        <v>15</v>
      </c>
      <c r="J112" s="16">
        <f>'[2]свод разд2'!$CM$107</f>
        <v>16828</v>
      </c>
      <c r="K112" s="16">
        <f>'[2]свод разд2'!$AK$107</f>
        <v>942</v>
      </c>
      <c r="L112" s="16">
        <f>'[2]свод разд2'!$BC$107</f>
        <v>237</v>
      </c>
    </row>
    <row r="113" spans="1:12" s="2" customFormat="1" ht="12.75">
      <c r="A113" s="39" t="s">
        <v>96</v>
      </c>
      <c r="B113" s="45"/>
      <c r="C113" s="21">
        <f aca="true" t="shared" si="10" ref="C113:L113">SUM(C105:C112)</f>
        <v>1074</v>
      </c>
      <c r="D113" s="21">
        <f t="shared" si="10"/>
        <v>29</v>
      </c>
      <c r="E113" s="21">
        <f t="shared" si="10"/>
        <v>32633</v>
      </c>
      <c r="F113" s="21">
        <f t="shared" si="10"/>
        <v>1652</v>
      </c>
      <c r="G113" s="21">
        <f t="shared" si="10"/>
        <v>467</v>
      </c>
      <c r="H113" s="21">
        <f t="shared" si="10"/>
        <v>1015</v>
      </c>
      <c r="I113" s="21">
        <f t="shared" si="10"/>
        <v>41</v>
      </c>
      <c r="J113" s="21">
        <f t="shared" si="10"/>
        <v>31461</v>
      </c>
      <c r="K113" s="21">
        <f t="shared" si="10"/>
        <v>1774</v>
      </c>
      <c r="L113" s="21">
        <f t="shared" si="10"/>
        <v>467</v>
      </c>
    </row>
    <row r="114" spans="1:12" s="2" customFormat="1" ht="12.75">
      <c r="A114" s="54" t="s">
        <v>103</v>
      </c>
      <c r="B114" s="55"/>
      <c r="C114" s="25">
        <f aca="true" t="shared" si="11" ref="C114:L114">C18+C34+C41+C48+C58+C73+C77+C87+C95+C103+C113</f>
        <v>17445</v>
      </c>
      <c r="D114" s="25">
        <f t="shared" si="11"/>
        <v>542</v>
      </c>
      <c r="E114" s="25">
        <f t="shared" si="11"/>
        <v>933070</v>
      </c>
      <c r="F114" s="25">
        <f t="shared" si="11"/>
        <v>58293</v>
      </c>
      <c r="G114" s="25">
        <f t="shared" si="11"/>
        <v>8093</v>
      </c>
      <c r="H114" s="25">
        <f t="shared" si="11"/>
        <v>17191</v>
      </c>
      <c r="I114" s="25">
        <f t="shared" si="11"/>
        <v>659</v>
      </c>
      <c r="J114" s="25">
        <f t="shared" si="11"/>
        <v>923703</v>
      </c>
      <c r="K114" s="25">
        <f t="shared" si="11"/>
        <v>61644</v>
      </c>
      <c r="L114" s="25">
        <f t="shared" si="11"/>
        <v>8354</v>
      </c>
    </row>
    <row r="115" spans="3:8" s="2" customFormat="1" ht="12.75">
      <c r="C115" s="8"/>
      <c r="D115" s="4"/>
      <c r="E115" s="5"/>
      <c r="F115" s="6"/>
      <c r="H115" s="10"/>
    </row>
    <row r="160" ht="12.75" customHeight="1"/>
  </sheetData>
  <sheetProtection selectLockedCells="1" selectUnlockedCells="1"/>
  <mergeCells count="51">
    <mergeCell ref="I60:I61"/>
    <mergeCell ref="E60:E61"/>
    <mergeCell ref="F60:G60"/>
    <mergeCell ref="D60:D61"/>
    <mergeCell ref="A78:L78"/>
    <mergeCell ref="A73:B73"/>
    <mergeCell ref="A77:B77"/>
    <mergeCell ref="A59:A61"/>
    <mergeCell ref="B59:B61"/>
    <mergeCell ref="C59:G59"/>
    <mergeCell ref="H59:L59"/>
    <mergeCell ref="A49:L49"/>
    <mergeCell ref="A74:L74"/>
    <mergeCell ref="I6:I7"/>
    <mergeCell ref="A48:B48"/>
    <mergeCell ref="A19:L19"/>
    <mergeCell ref="A35:L35"/>
    <mergeCell ref="J60:J61"/>
    <mergeCell ref="A41:B41"/>
    <mergeCell ref="H60:H61"/>
    <mergeCell ref="A114:B114"/>
    <mergeCell ref="A103:B103"/>
    <mergeCell ref="A95:B95"/>
    <mergeCell ref="A87:B87"/>
    <mergeCell ref="A88:L88"/>
    <mergeCell ref="A62:L62"/>
    <mergeCell ref="A96:L96"/>
    <mergeCell ref="A104:L104"/>
    <mergeCell ref="A113:B113"/>
    <mergeCell ref="C60:C61"/>
    <mergeCell ref="A58:B58"/>
    <mergeCell ref="C5:G5"/>
    <mergeCell ref="C6:C7"/>
    <mergeCell ref="F6:G6"/>
    <mergeCell ref="A8:L8"/>
    <mergeCell ref="K60:L60"/>
    <mergeCell ref="A42:L42"/>
    <mergeCell ref="B5:B7"/>
    <mergeCell ref="A18:B18"/>
    <mergeCell ref="A34:B34"/>
    <mergeCell ref="E6:E7"/>
    <mergeCell ref="D6:D7"/>
    <mergeCell ref="H5:L5"/>
    <mergeCell ref="K6:L6"/>
    <mergeCell ref="J6:J7"/>
    <mergeCell ref="J1:L1"/>
    <mergeCell ref="I2:L2"/>
    <mergeCell ref="I3:L3"/>
    <mergeCell ref="A4:L4"/>
    <mergeCell ref="A5:A7"/>
    <mergeCell ref="H6:H7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H1" sqref="H1:H16384"/>
    </sheetView>
  </sheetViews>
  <sheetFormatPr defaultColWidth="9.00390625" defaultRowHeight="12.75"/>
  <cols>
    <col min="1" max="2" width="9.125" style="1" customWidth="1"/>
    <col min="3" max="3" width="9.125" style="9" customWidth="1"/>
    <col min="4" max="7" width="9.125" style="1" customWidth="1"/>
    <col min="8" max="8" width="9.125" style="9" customWidth="1"/>
    <col min="9" max="16384" width="9.125" style="1" customWidth="1"/>
  </cols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Orgovik</cp:lastModifiedBy>
  <cp:lastPrinted>2020-03-27T09:51:28Z</cp:lastPrinted>
  <dcterms:created xsi:type="dcterms:W3CDTF">2002-11-17T13:13:45Z</dcterms:created>
  <dcterms:modified xsi:type="dcterms:W3CDTF">2020-03-27T09:51:59Z</dcterms:modified>
  <cp:category/>
  <cp:version/>
  <cp:contentType/>
  <cp:contentStatus/>
</cp:coreProperties>
</file>