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ожение №5" sheetId="2" r:id="rId1"/>
    <sheet name="Лист1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J98" i="2" l="1"/>
  <c r="F98" i="2"/>
  <c r="J97" i="2"/>
  <c r="F97" i="2"/>
  <c r="J96" i="2"/>
  <c r="F96" i="2"/>
  <c r="J95" i="2"/>
  <c r="F95" i="2"/>
  <c r="J94" i="2"/>
  <c r="F94" i="2"/>
  <c r="J93" i="2"/>
  <c r="F93" i="2"/>
  <c r="J92" i="2"/>
  <c r="F92" i="2"/>
  <c r="J91" i="2"/>
  <c r="F91" i="2"/>
  <c r="J89" i="2"/>
  <c r="F89" i="2"/>
  <c r="J88" i="2"/>
  <c r="F88" i="2"/>
  <c r="J87" i="2"/>
  <c r="F87" i="2"/>
  <c r="J86" i="2"/>
  <c r="F86" i="2"/>
  <c r="J85" i="2"/>
  <c r="F85" i="2"/>
  <c r="J84" i="2"/>
  <c r="F84" i="2"/>
  <c r="J82" i="2"/>
  <c r="F82" i="2"/>
  <c r="J81" i="2"/>
  <c r="F81" i="2"/>
  <c r="J80" i="2"/>
  <c r="F80" i="2"/>
  <c r="J79" i="2"/>
  <c r="F79" i="2"/>
  <c r="J78" i="2"/>
  <c r="F78" i="2"/>
  <c r="J77" i="2"/>
  <c r="F77" i="2"/>
  <c r="J75" i="2"/>
  <c r="F75" i="2"/>
  <c r="J74" i="2"/>
  <c r="F74" i="2"/>
  <c r="J73" i="2"/>
  <c r="F73" i="2"/>
  <c r="J72" i="2"/>
  <c r="F72" i="2"/>
  <c r="J71" i="2"/>
  <c r="F71" i="2"/>
  <c r="J70" i="2"/>
  <c r="F70" i="2"/>
  <c r="J69" i="2"/>
  <c r="F69" i="2"/>
  <c r="J68" i="2"/>
  <c r="F68" i="2"/>
  <c r="J66" i="2"/>
  <c r="F66" i="2"/>
  <c r="J65" i="2"/>
  <c r="F65" i="2"/>
  <c r="J63" i="2"/>
  <c r="F63" i="2"/>
  <c r="J62" i="2"/>
  <c r="F62" i="2"/>
  <c r="J61" i="2"/>
  <c r="F61" i="2"/>
  <c r="J60" i="2"/>
  <c r="F60" i="2"/>
  <c r="J59" i="2"/>
  <c r="F59" i="2"/>
  <c r="J58" i="2"/>
  <c r="F58" i="2"/>
  <c r="J57" i="2"/>
  <c r="F57" i="2"/>
  <c r="J56" i="2"/>
  <c r="F56" i="2"/>
  <c r="J55" i="2"/>
  <c r="F55" i="2"/>
  <c r="J54" i="2"/>
  <c r="F54" i="2"/>
  <c r="J52" i="2"/>
  <c r="F52" i="2"/>
  <c r="J51" i="2"/>
  <c r="F51" i="2"/>
  <c r="J50" i="2"/>
  <c r="F50" i="2"/>
  <c r="J49" i="2"/>
  <c r="F49" i="2"/>
  <c r="J48" i="2"/>
  <c r="F48" i="2"/>
  <c r="J47" i="2"/>
  <c r="F47" i="2"/>
  <c r="J46" i="2"/>
  <c r="F46" i="2"/>
  <c r="J45" i="2"/>
  <c r="F45" i="2"/>
  <c r="J43" i="2"/>
  <c r="F43" i="2"/>
  <c r="J42" i="2"/>
  <c r="F42" i="2"/>
  <c r="J41" i="2"/>
  <c r="F41" i="2"/>
  <c r="J40" i="2"/>
  <c r="F40" i="2"/>
  <c r="J39" i="2"/>
  <c r="F39" i="2"/>
  <c r="J37" i="2"/>
  <c r="F37" i="2"/>
  <c r="J36" i="2"/>
  <c r="F36" i="2"/>
  <c r="J35" i="2"/>
  <c r="F35" i="2"/>
  <c r="J34" i="2"/>
  <c r="F34" i="2"/>
  <c r="J33" i="2"/>
  <c r="F33" i="2"/>
  <c r="J31" i="2"/>
  <c r="F31" i="2"/>
  <c r="J30" i="2"/>
  <c r="F30" i="2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6" i="2"/>
  <c r="F16" i="2"/>
  <c r="J15" i="2"/>
  <c r="F15" i="2"/>
  <c r="J14" i="2"/>
  <c r="F14" i="2"/>
  <c r="J13" i="2"/>
  <c r="F13" i="2"/>
  <c r="J12" i="2"/>
  <c r="F12" i="2"/>
  <c r="J11" i="2"/>
  <c r="F11" i="2"/>
  <c r="J10" i="2"/>
  <c r="F10" i="2"/>
  <c r="J9" i="2"/>
  <c r="F9" i="2"/>
  <c r="J8" i="2"/>
  <c r="F8" i="2"/>
  <c r="J99" i="2" l="1"/>
  <c r="F99" i="2"/>
  <c r="C99" i="2" l="1"/>
  <c r="C18" i="2"/>
  <c r="G18" i="2"/>
  <c r="I98" i="2" l="1"/>
  <c r="I97" i="2"/>
  <c r="I96" i="2"/>
  <c r="I95" i="2"/>
  <c r="I94" i="2"/>
  <c r="I93" i="2"/>
  <c r="I92" i="2"/>
  <c r="I91" i="2"/>
  <c r="E98" i="2"/>
  <c r="E97" i="2"/>
  <c r="E96" i="2"/>
  <c r="E95" i="2"/>
  <c r="E94" i="2"/>
  <c r="E93" i="2"/>
  <c r="E92" i="2"/>
  <c r="E91" i="2"/>
  <c r="I89" i="2"/>
  <c r="I88" i="2"/>
  <c r="I87" i="2"/>
  <c r="I86" i="2"/>
  <c r="I85" i="2"/>
  <c r="I84" i="2"/>
  <c r="E89" i="2"/>
  <c r="E88" i="2"/>
  <c r="E87" i="2"/>
  <c r="E86" i="2"/>
  <c r="E85" i="2"/>
  <c r="E84" i="2"/>
  <c r="I82" i="2"/>
  <c r="I81" i="2"/>
  <c r="I80" i="2"/>
  <c r="I79" i="2"/>
  <c r="I78" i="2"/>
  <c r="I77" i="2"/>
  <c r="E82" i="2"/>
  <c r="E81" i="2"/>
  <c r="E80" i="2"/>
  <c r="E79" i="2"/>
  <c r="E78" i="2"/>
  <c r="E77" i="2"/>
  <c r="I75" i="2"/>
  <c r="I74" i="2"/>
  <c r="I73" i="2"/>
  <c r="I72" i="2"/>
  <c r="I71" i="2"/>
  <c r="I70" i="2"/>
  <c r="I69" i="2"/>
  <c r="I68" i="2"/>
  <c r="E75" i="2"/>
  <c r="E74" i="2"/>
  <c r="E73" i="2"/>
  <c r="E72" i="2"/>
  <c r="E71" i="2"/>
  <c r="E70" i="2"/>
  <c r="E69" i="2"/>
  <c r="E68" i="2"/>
  <c r="I66" i="2"/>
  <c r="I65" i="2"/>
  <c r="E66" i="2"/>
  <c r="E65" i="2"/>
  <c r="I63" i="2"/>
  <c r="I62" i="2"/>
  <c r="I61" i="2"/>
  <c r="I60" i="2"/>
  <c r="I59" i="2"/>
  <c r="I58" i="2"/>
  <c r="I57" i="2"/>
  <c r="I56" i="2"/>
  <c r="I55" i="2"/>
  <c r="I54" i="2"/>
  <c r="E63" i="2"/>
  <c r="E62" i="2"/>
  <c r="E61" i="2"/>
  <c r="E60" i="2"/>
  <c r="E59" i="2"/>
  <c r="E58" i="2"/>
  <c r="E57" i="2"/>
  <c r="E56" i="2"/>
  <c r="E55" i="2"/>
  <c r="E54" i="2"/>
  <c r="I52" i="2"/>
  <c r="I51" i="2"/>
  <c r="I50" i="2"/>
  <c r="I49" i="2"/>
  <c r="I48" i="2"/>
  <c r="I47" i="2"/>
  <c r="I46" i="2"/>
  <c r="I45" i="2"/>
  <c r="E52" i="2"/>
  <c r="E51" i="2"/>
  <c r="E50" i="2"/>
  <c r="E49" i="2"/>
  <c r="E48" i="2"/>
  <c r="E47" i="2"/>
  <c r="E46" i="2"/>
  <c r="E45" i="2"/>
  <c r="I43" i="2"/>
  <c r="I42" i="2"/>
  <c r="I41" i="2"/>
  <c r="I40" i="2"/>
  <c r="I39" i="2"/>
  <c r="E43" i="2"/>
  <c r="E42" i="2"/>
  <c r="E41" i="2"/>
  <c r="E40" i="2"/>
  <c r="E39" i="2"/>
  <c r="I37" i="2"/>
  <c r="I36" i="2"/>
  <c r="I35" i="2"/>
  <c r="I34" i="2"/>
  <c r="I33" i="2"/>
  <c r="E37" i="2"/>
  <c r="E36" i="2"/>
  <c r="E35" i="2"/>
  <c r="E34" i="2"/>
  <c r="E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I16" i="2"/>
  <c r="I15" i="2"/>
  <c r="I14" i="2"/>
  <c r="I13" i="2"/>
  <c r="I12" i="2"/>
  <c r="I11" i="2"/>
  <c r="I10" i="2"/>
  <c r="I9" i="2"/>
  <c r="E16" i="2"/>
  <c r="E15" i="2"/>
  <c r="E14" i="2"/>
  <c r="E13" i="2"/>
  <c r="E12" i="2"/>
  <c r="E11" i="2"/>
  <c r="E10" i="2"/>
  <c r="E9" i="2"/>
  <c r="I8" i="2"/>
  <c r="E8" i="2"/>
  <c r="G99" i="2" l="1"/>
  <c r="H99" i="2" l="1"/>
  <c r="I99" i="2"/>
  <c r="E99" i="2"/>
  <c r="D99" i="2"/>
</calcChain>
</file>

<file path=xl/sharedStrings.xml><?xml version="1.0" encoding="utf-8"?>
<sst xmlns="http://schemas.openxmlformats.org/spreadsheetml/2006/main" count="101" uniqueCount="100">
  <si>
    <t>Профсоюзные освобожденные (штатные) работники, всего:</t>
  </si>
  <si>
    <t>Архангельская</t>
  </si>
  <si>
    <t>Вологодская</t>
  </si>
  <si>
    <t>Калининградская</t>
  </si>
  <si>
    <t>Карельская</t>
  </si>
  <si>
    <t>Коми</t>
  </si>
  <si>
    <t>Мурманская</t>
  </si>
  <si>
    <t>Новгородская</t>
  </si>
  <si>
    <t>Псковская</t>
  </si>
  <si>
    <t>Центральный</t>
  </si>
  <si>
    <t>Администрация Президента</t>
  </si>
  <si>
    <t>Брянская</t>
  </si>
  <si>
    <t>Владимирская</t>
  </si>
  <si>
    <t>Ивановская</t>
  </si>
  <si>
    <t>Калужская</t>
  </si>
  <si>
    <t>Костромская</t>
  </si>
  <si>
    <t>Московская город.</t>
  </si>
  <si>
    <t>Московская област.</t>
  </si>
  <si>
    <t>Орловская</t>
  </si>
  <si>
    <t>Рязанская</t>
  </si>
  <si>
    <t xml:space="preserve">Смоленская </t>
  </si>
  <si>
    <t>Тверская</t>
  </si>
  <si>
    <t>Тульская</t>
  </si>
  <si>
    <t>Ярославская</t>
  </si>
  <si>
    <t>Волго-Вятский</t>
  </si>
  <si>
    <t>Кировская</t>
  </si>
  <si>
    <t>Марийская</t>
  </si>
  <si>
    <t>Мордовская</t>
  </si>
  <si>
    <t>Нижегородская</t>
  </si>
  <si>
    <t>Чувашская</t>
  </si>
  <si>
    <t>Центрально-Черноземный</t>
  </si>
  <si>
    <t>Белгородская</t>
  </si>
  <si>
    <t>Воронежская</t>
  </si>
  <si>
    <t>Курская</t>
  </si>
  <si>
    <t>Липецкая</t>
  </si>
  <si>
    <t>Тамбовская</t>
  </si>
  <si>
    <t>Поволжский</t>
  </si>
  <si>
    <t>Астраханская</t>
  </si>
  <si>
    <t>Волгоградская</t>
  </si>
  <si>
    <t>Калмыцкая</t>
  </si>
  <si>
    <t>Пензенская</t>
  </si>
  <si>
    <t>Самарская</t>
  </si>
  <si>
    <t>Саратовская</t>
  </si>
  <si>
    <t>Татарстанская</t>
  </si>
  <si>
    <t>Ульяновская</t>
  </si>
  <si>
    <t>Северо-Кавказский</t>
  </si>
  <si>
    <t>Адыгейская</t>
  </si>
  <si>
    <t>Дагестанская</t>
  </si>
  <si>
    <t>Ингушская</t>
  </si>
  <si>
    <t xml:space="preserve">К-Балкарская  </t>
  </si>
  <si>
    <t>К-Черкесская</t>
  </si>
  <si>
    <t>Краснодарская</t>
  </si>
  <si>
    <t>Ростовская</t>
  </si>
  <si>
    <t>С-Осетинская</t>
  </si>
  <si>
    <t>Ставропольская</t>
  </si>
  <si>
    <t>Чеченская</t>
  </si>
  <si>
    <t>Крымский</t>
  </si>
  <si>
    <t>Крымская и г.Севастополя</t>
  </si>
  <si>
    <t>Уральский</t>
  </si>
  <si>
    <t>Башкортостанская</t>
  </si>
  <si>
    <t>Курганская</t>
  </si>
  <si>
    <t>Оренбургская</t>
  </si>
  <si>
    <t>Пермская</t>
  </si>
  <si>
    <t>Свердловская</t>
  </si>
  <si>
    <t>Тюменская</t>
  </si>
  <si>
    <t>Удмуртская</t>
  </si>
  <si>
    <t>Челябинская</t>
  </si>
  <si>
    <t>Западно-Сибирский</t>
  </si>
  <si>
    <t>Алтайская краевая</t>
  </si>
  <si>
    <t>Алтайская республ.</t>
  </si>
  <si>
    <t>Кемеровская</t>
  </si>
  <si>
    <t>Новосибирская</t>
  </si>
  <si>
    <t>Омская</t>
  </si>
  <si>
    <t>Томская</t>
  </si>
  <si>
    <t>Восточно-Сибирский</t>
  </si>
  <si>
    <t>Бурятская</t>
  </si>
  <si>
    <t>Забайкальская</t>
  </si>
  <si>
    <t>Иркутская</t>
  </si>
  <si>
    <t>Красноярская</t>
  </si>
  <si>
    <t>Тувинская</t>
  </si>
  <si>
    <t>Хакасская</t>
  </si>
  <si>
    <t>Дальневосточный</t>
  </si>
  <si>
    <t>Амурская</t>
  </si>
  <si>
    <t>Еврейская</t>
  </si>
  <si>
    <t>Камчатская</t>
  </si>
  <si>
    <t>Магаданская</t>
  </si>
  <si>
    <t>Приморская</t>
  </si>
  <si>
    <t>Сахалинская</t>
  </si>
  <si>
    <t>Хабаровская</t>
  </si>
  <si>
    <t>Саха (Якутская)</t>
  </si>
  <si>
    <t>в том числе прошли обучение:</t>
  </si>
  <si>
    <t>№№ п/п</t>
  </si>
  <si>
    <t xml:space="preserve">  Северный и Северо-Западный</t>
  </si>
  <si>
    <t>Наименование организаций Профсоюза</t>
  </si>
  <si>
    <t>Сведения об организации подготовки, повышения квалификации и переподготовки профсоюзных кадров и актива</t>
  </si>
  <si>
    <t>СПБ и Ленинград. область</t>
  </si>
  <si>
    <t>Профсоюзный актив (неосвобожденные), всего:</t>
  </si>
  <si>
    <t>Всего:</t>
  </si>
  <si>
    <t xml:space="preserve">Севастопольская </t>
  </si>
  <si>
    <t xml:space="preserve">                                                                              ПРИЛОЖЕНИЕ №5                                                                                         к Информации об основных статистических показателях Профсоюза от 04.04.2019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</si>
</sst>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9"/>
      <color theme="1"/>
      <name val="Arial Cyr"/>
      <family val="2"/>
      <charset val="204"/>
    </font>
    <font>
      <b/>
      <sz val="9"/>
      <color theme="1"/>
      <name val="Arial Cyr"/>
      <family val="2"/>
      <charset val="204"/>
    </font>
    <font>
      <sz val="9"/>
      <name val="Times New Roman Cyr"/>
      <family val="1"/>
      <charset val="204"/>
    </font>
    <font>
      <sz val="9"/>
      <name val="Arial Cyr"/>
      <family val="2"/>
      <charset val="204"/>
    </font>
    <font>
      <sz val="11"/>
      <name val="Calibri"/>
      <family val="2"/>
      <scheme val="minor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/>
    <xf numFmtId="0" fontId="11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164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164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52;&#1042;/&#1079;&#1072;%202017/&#1076;&#1083;&#1103;%20&#1088;&#1072;&#1073;&#1086;&#1090;&#1099;%20&#1079;&#1072;%202017/&#1060;&#1086;&#1088;&#1084;&#1072;%20&#8470;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77;&#1088;&#1085;&#1086;&#1074;&#1072;%20&#1052;&#1042;/&#1057;&#1090;&#1072;&#1090;&#1080;&#1089;&#1090;&#1080;&#1082;&#1072;%202019/&#1060;&#1086;&#1088;&#1084;&#1072;%20&#8470;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7"/>
      <sheetName val="свод разд2"/>
      <sheetName val="Свод разд 3"/>
      <sheetName val="Свод разд 4"/>
      <sheetName val="Свод разд 4а"/>
      <sheetName val="обу для нас"/>
    </sheetNames>
    <sheetDataSet>
      <sheetData sheetId="0"/>
      <sheetData sheetId="1"/>
      <sheetData sheetId="2"/>
      <sheetData sheetId="3">
        <row r="7">
          <cell r="C7">
            <v>3</v>
          </cell>
          <cell r="AE7">
            <v>30</v>
          </cell>
        </row>
        <row r="8">
          <cell r="C8">
            <v>2</v>
          </cell>
          <cell r="AE8">
            <v>47</v>
          </cell>
        </row>
        <row r="9">
          <cell r="C9">
            <v>3</v>
          </cell>
          <cell r="AE9">
            <v>8</v>
          </cell>
        </row>
        <row r="10">
          <cell r="C10">
            <v>0</v>
          </cell>
          <cell r="AE10">
            <v>0</v>
          </cell>
        </row>
        <row r="11">
          <cell r="C11">
            <v>1</v>
          </cell>
          <cell r="AE11">
            <v>24</v>
          </cell>
        </row>
        <row r="12">
          <cell r="C12">
            <v>14</v>
          </cell>
          <cell r="AE12">
            <v>730</v>
          </cell>
        </row>
        <row r="13">
          <cell r="C13">
            <v>2</v>
          </cell>
          <cell r="AE13">
            <v>73</v>
          </cell>
        </row>
        <row r="14">
          <cell r="C14">
            <v>3</v>
          </cell>
          <cell r="AE14">
            <v>148</v>
          </cell>
        </row>
        <row r="15">
          <cell r="C15">
            <v>2</v>
          </cell>
          <cell r="AE15">
            <v>78</v>
          </cell>
        </row>
        <row r="18">
          <cell r="C18">
            <v>0</v>
          </cell>
          <cell r="AE18">
            <v>0</v>
          </cell>
        </row>
        <row r="19">
          <cell r="C19">
            <v>2</v>
          </cell>
          <cell r="AE19">
            <v>243</v>
          </cell>
        </row>
        <row r="20">
          <cell r="C20">
            <v>6</v>
          </cell>
          <cell r="AE20">
            <v>68</v>
          </cell>
        </row>
        <row r="21">
          <cell r="C21">
            <v>2</v>
          </cell>
          <cell r="AE21">
            <v>99</v>
          </cell>
        </row>
        <row r="22">
          <cell r="C22">
            <v>3</v>
          </cell>
          <cell r="AE22">
            <v>237</v>
          </cell>
        </row>
        <row r="23">
          <cell r="C23">
            <v>1</v>
          </cell>
          <cell r="AE23">
            <v>50</v>
          </cell>
        </row>
        <row r="24">
          <cell r="C24">
            <v>73</v>
          </cell>
          <cell r="AE24">
            <v>1133</v>
          </cell>
        </row>
        <row r="25">
          <cell r="C25">
            <v>66</v>
          </cell>
          <cell r="AE25">
            <v>3413</v>
          </cell>
        </row>
        <row r="26">
          <cell r="C26">
            <v>2</v>
          </cell>
          <cell r="AE26">
            <v>222</v>
          </cell>
        </row>
        <row r="27">
          <cell r="C27">
            <v>4</v>
          </cell>
          <cell r="AE27">
            <v>177</v>
          </cell>
        </row>
        <row r="28">
          <cell r="C28">
            <v>3</v>
          </cell>
          <cell r="AE28">
            <v>98</v>
          </cell>
        </row>
        <row r="29">
          <cell r="C29">
            <v>2</v>
          </cell>
          <cell r="AE29">
            <v>70</v>
          </cell>
        </row>
        <row r="30">
          <cell r="C30">
            <v>4</v>
          </cell>
          <cell r="AE30">
            <v>104</v>
          </cell>
        </row>
        <row r="31">
          <cell r="C31">
            <v>2</v>
          </cell>
          <cell r="AE31">
            <v>330</v>
          </cell>
        </row>
        <row r="34">
          <cell r="C34">
            <v>4</v>
          </cell>
          <cell r="AE34">
            <v>97</v>
          </cell>
        </row>
        <row r="35">
          <cell r="C35">
            <v>4</v>
          </cell>
          <cell r="AE35">
            <v>114</v>
          </cell>
        </row>
        <row r="36">
          <cell r="C36">
            <v>6</v>
          </cell>
          <cell r="AE36">
            <v>351</v>
          </cell>
        </row>
        <row r="37">
          <cell r="C37">
            <v>12</v>
          </cell>
          <cell r="AE37">
            <v>307</v>
          </cell>
        </row>
        <row r="38">
          <cell r="C38">
            <v>4</v>
          </cell>
          <cell r="AE38">
            <v>203</v>
          </cell>
        </row>
        <row r="41">
          <cell r="C41">
            <v>11</v>
          </cell>
          <cell r="AE41">
            <v>532</v>
          </cell>
        </row>
        <row r="42">
          <cell r="C42">
            <v>8</v>
          </cell>
          <cell r="AE42">
            <v>531</v>
          </cell>
        </row>
        <row r="43">
          <cell r="C43">
            <v>2</v>
          </cell>
          <cell r="AE43">
            <v>195</v>
          </cell>
        </row>
        <row r="44">
          <cell r="C44">
            <v>2</v>
          </cell>
          <cell r="AE44">
            <v>100</v>
          </cell>
        </row>
        <row r="45">
          <cell r="C45">
            <v>1</v>
          </cell>
          <cell r="AE45">
            <v>82</v>
          </cell>
        </row>
        <row r="48">
          <cell r="C48">
            <v>4</v>
          </cell>
          <cell r="AE48">
            <v>102</v>
          </cell>
        </row>
        <row r="49">
          <cell r="C49">
            <v>6</v>
          </cell>
          <cell r="AE49">
            <v>372</v>
          </cell>
        </row>
        <row r="50">
          <cell r="C50">
            <v>2</v>
          </cell>
          <cell r="AE50">
            <v>87</v>
          </cell>
        </row>
        <row r="51">
          <cell r="C51">
            <v>6</v>
          </cell>
          <cell r="AE51">
            <v>95</v>
          </cell>
        </row>
        <row r="52">
          <cell r="C52">
            <v>8</v>
          </cell>
          <cell r="AE52">
            <v>229</v>
          </cell>
        </row>
        <row r="53">
          <cell r="C53">
            <v>10</v>
          </cell>
          <cell r="AE53">
            <v>417</v>
          </cell>
        </row>
        <row r="54">
          <cell r="C54">
            <v>18</v>
          </cell>
          <cell r="AE54">
            <v>1016</v>
          </cell>
        </row>
        <row r="55">
          <cell r="C55">
            <v>3</v>
          </cell>
          <cell r="AE55">
            <v>240</v>
          </cell>
        </row>
        <row r="58">
          <cell r="C58">
            <v>2</v>
          </cell>
          <cell r="AE58">
            <v>14</v>
          </cell>
        </row>
        <row r="59">
          <cell r="C59">
            <v>1</v>
          </cell>
          <cell r="AE59">
            <v>147</v>
          </cell>
        </row>
        <row r="60">
          <cell r="C60">
            <v>2</v>
          </cell>
          <cell r="AE60">
            <v>55</v>
          </cell>
        </row>
        <row r="61">
          <cell r="C61">
            <v>7</v>
          </cell>
          <cell r="AE61">
            <v>7337</v>
          </cell>
        </row>
        <row r="62">
          <cell r="C62">
            <v>4</v>
          </cell>
          <cell r="AE62">
            <v>11</v>
          </cell>
        </row>
        <row r="63">
          <cell r="C63">
            <v>36</v>
          </cell>
          <cell r="AE63">
            <v>1865</v>
          </cell>
        </row>
        <row r="64">
          <cell r="C64">
            <v>18</v>
          </cell>
          <cell r="AE64">
            <v>694</v>
          </cell>
        </row>
        <row r="65">
          <cell r="C65">
            <v>9</v>
          </cell>
          <cell r="AE65">
            <v>295</v>
          </cell>
        </row>
        <row r="66">
          <cell r="C66">
            <v>5</v>
          </cell>
          <cell r="AE66">
            <v>448</v>
          </cell>
        </row>
        <row r="67">
          <cell r="C67">
            <v>9</v>
          </cell>
          <cell r="AE67">
            <v>389</v>
          </cell>
        </row>
        <row r="70">
          <cell r="C70">
            <v>0</v>
          </cell>
          <cell r="AE70">
            <v>0</v>
          </cell>
        </row>
        <row r="71">
          <cell r="C71">
            <v>1</v>
          </cell>
          <cell r="AE71">
            <v>16</v>
          </cell>
        </row>
        <row r="74">
          <cell r="C74">
            <v>4</v>
          </cell>
          <cell r="AE74">
            <v>122</v>
          </cell>
        </row>
        <row r="75">
          <cell r="C75">
            <v>4</v>
          </cell>
          <cell r="AE75">
            <v>85</v>
          </cell>
        </row>
        <row r="76">
          <cell r="C76">
            <v>4</v>
          </cell>
          <cell r="AE76">
            <v>216</v>
          </cell>
        </row>
        <row r="77">
          <cell r="C77">
            <v>6</v>
          </cell>
          <cell r="AE77">
            <v>444</v>
          </cell>
        </row>
        <row r="78">
          <cell r="C78">
            <v>9</v>
          </cell>
          <cell r="AE78">
            <v>232</v>
          </cell>
        </row>
        <row r="79">
          <cell r="C79">
            <v>12</v>
          </cell>
          <cell r="AE79">
            <v>357</v>
          </cell>
        </row>
        <row r="80">
          <cell r="C80">
            <v>3</v>
          </cell>
          <cell r="AE80">
            <v>36</v>
          </cell>
        </row>
        <row r="81">
          <cell r="C81">
            <v>12</v>
          </cell>
          <cell r="AE81">
            <v>321</v>
          </cell>
        </row>
        <row r="84">
          <cell r="C84">
            <v>6</v>
          </cell>
          <cell r="AE84">
            <v>545</v>
          </cell>
        </row>
        <row r="85">
          <cell r="C85">
            <v>1</v>
          </cell>
          <cell r="AE85">
            <v>0</v>
          </cell>
        </row>
        <row r="86">
          <cell r="C86">
            <v>11</v>
          </cell>
          <cell r="AE86">
            <v>317</v>
          </cell>
        </row>
        <row r="87">
          <cell r="C87">
            <v>12</v>
          </cell>
          <cell r="AE87">
            <v>166</v>
          </cell>
        </row>
        <row r="88">
          <cell r="C88">
            <v>4</v>
          </cell>
          <cell r="AE88">
            <v>482</v>
          </cell>
        </row>
        <row r="89">
          <cell r="C89">
            <v>1</v>
          </cell>
          <cell r="AE89">
            <v>68</v>
          </cell>
        </row>
        <row r="92">
          <cell r="C92">
            <v>3</v>
          </cell>
          <cell r="AE92">
            <v>374</v>
          </cell>
        </row>
        <row r="93">
          <cell r="C93">
            <v>2</v>
          </cell>
          <cell r="AE93">
            <v>107</v>
          </cell>
        </row>
        <row r="94">
          <cell r="C94">
            <v>1</v>
          </cell>
          <cell r="AE94">
            <v>52</v>
          </cell>
        </row>
        <row r="95">
          <cell r="C95">
            <v>4</v>
          </cell>
          <cell r="AE95">
            <v>161</v>
          </cell>
        </row>
        <row r="96">
          <cell r="C96">
            <v>0</v>
          </cell>
          <cell r="AE96">
            <v>25</v>
          </cell>
        </row>
        <row r="97">
          <cell r="C97">
            <v>1</v>
          </cell>
          <cell r="AE97">
            <v>35</v>
          </cell>
        </row>
        <row r="100">
          <cell r="C100">
            <v>1</v>
          </cell>
          <cell r="AE100">
            <v>75</v>
          </cell>
        </row>
        <row r="101">
          <cell r="C101">
            <v>1</v>
          </cell>
          <cell r="AE101">
            <v>12</v>
          </cell>
        </row>
        <row r="102">
          <cell r="C102">
            <v>1</v>
          </cell>
          <cell r="AE102">
            <v>151</v>
          </cell>
        </row>
        <row r="103">
          <cell r="C103">
            <v>1</v>
          </cell>
          <cell r="AE103">
            <v>0</v>
          </cell>
        </row>
        <row r="104">
          <cell r="C104">
            <v>2</v>
          </cell>
          <cell r="AE104">
            <v>171</v>
          </cell>
        </row>
        <row r="105">
          <cell r="C105">
            <v>2</v>
          </cell>
          <cell r="AE105">
            <v>119</v>
          </cell>
        </row>
        <row r="106">
          <cell r="C106">
            <v>8</v>
          </cell>
          <cell r="AE106">
            <v>223</v>
          </cell>
        </row>
        <row r="107">
          <cell r="C107">
            <v>5</v>
          </cell>
          <cell r="AE107">
            <v>300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7"/>
      <sheetName val="свод разд2"/>
      <sheetName val="Свод разд 3"/>
      <sheetName val="Свод разд 4"/>
      <sheetName val="Свод разд 4а"/>
      <sheetName val="обу для нас"/>
    </sheetNames>
    <sheetDataSet>
      <sheetData sheetId="0"/>
      <sheetData sheetId="1"/>
      <sheetData sheetId="2"/>
      <sheetData sheetId="3">
        <row r="7">
          <cell r="C7">
            <v>3</v>
          </cell>
          <cell r="AE7">
            <v>42</v>
          </cell>
        </row>
        <row r="8">
          <cell r="C8">
            <v>2</v>
          </cell>
          <cell r="AE8">
            <v>40</v>
          </cell>
        </row>
        <row r="9">
          <cell r="C9">
            <v>1</v>
          </cell>
          <cell r="AE9">
            <v>0</v>
          </cell>
        </row>
        <row r="10">
          <cell r="C10">
            <v>1</v>
          </cell>
          <cell r="AE10">
            <v>65</v>
          </cell>
        </row>
        <row r="11">
          <cell r="C11">
            <v>1</v>
          </cell>
          <cell r="AE11">
            <v>27</v>
          </cell>
        </row>
        <row r="12">
          <cell r="C12">
            <v>16</v>
          </cell>
          <cell r="AE12">
            <v>692</v>
          </cell>
        </row>
        <row r="13">
          <cell r="C13">
            <v>2</v>
          </cell>
          <cell r="AE13">
            <v>317</v>
          </cell>
        </row>
        <row r="14">
          <cell r="C14">
            <v>3</v>
          </cell>
          <cell r="AE14">
            <v>114</v>
          </cell>
        </row>
        <row r="15">
          <cell r="C15">
            <v>3</v>
          </cell>
          <cell r="AE15">
            <v>63</v>
          </cell>
        </row>
        <row r="18">
          <cell r="C18">
            <v>0</v>
          </cell>
          <cell r="AE18">
            <v>0</v>
          </cell>
        </row>
        <row r="19">
          <cell r="C19">
            <v>2</v>
          </cell>
          <cell r="AE19">
            <v>305</v>
          </cell>
        </row>
        <row r="20">
          <cell r="C20">
            <v>5</v>
          </cell>
          <cell r="AE20">
            <v>97</v>
          </cell>
        </row>
        <row r="21">
          <cell r="C21">
            <v>3</v>
          </cell>
          <cell r="AE21">
            <v>35</v>
          </cell>
        </row>
        <row r="22">
          <cell r="C22">
            <v>4</v>
          </cell>
          <cell r="AE22">
            <v>289</v>
          </cell>
        </row>
        <row r="23">
          <cell r="C23">
            <v>1</v>
          </cell>
          <cell r="AE23">
            <v>50</v>
          </cell>
        </row>
        <row r="24">
          <cell r="C24">
            <v>56</v>
          </cell>
          <cell r="AE24">
            <v>3269</v>
          </cell>
        </row>
        <row r="25">
          <cell r="C25">
            <v>59</v>
          </cell>
          <cell r="AE25">
            <v>2070</v>
          </cell>
        </row>
        <row r="26">
          <cell r="C26">
            <v>2</v>
          </cell>
          <cell r="AE26">
            <v>193</v>
          </cell>
        </row>
        <row r="27">
          <cell r="C27">
            <v>4</v>
          </cell>
          <cell r="AE27">
            <v>240</v>
          </cell>
        </row>
        <row r="28">
          <cell r="C28">
            <v>3</v>
          </cell>
          <cell r="AE28">
            <v>78</v>
          </cell>
        </row>
        <row r="29">
          <cell r="C29">
            <v>0</v>
          </cell>
          <cell r="AE29">
            <v>0</v>
          </cell>
        </row>
        <row r="30">
          <cell r="C30">
            <v>1</v>
          </cell>
          <cell r="AE30">
            <v>72</v>
          </cell>
        </row>
        <row r="31">
          <cell r="C31">
            <v>2</v>
          </cell>
          <cell r="AE31">
            <v>337</v>
          </cell>
        </row>
        <row r="34">
          <cell r="C34">
            <v>3</v>
          </cell>
          <cell r="AE34">
            <v>76</v>
          </cell>
        </row>
        <row r="35">
          <cell r="C35">
            <v>3</v>
          </cell>
          <cell r="AE35">
            <v>104</v>
          </cell>
        </row>
        <row r="36">
          <cell r="C36">
            <v>6</v>
          </cell>
          <cell r="AE36">
            <v>314</v>
          </cell>
        </row>
        <row r="37">
          <cell r="C37">
            <v>10</v>
          </cell>
          <cell r="AE37">
            <v>263</v>
          </cell>
        </row>
        <row r="38">
          <cell r="C38">
            <v>4</v>
          </cell>
          <cell r="AE38">
            <v>188</v>
          </cell>
        </row>
        <row r="41">
          <cell r="C41">
            <v>11</v>
          </cell>
          <cell r="AE41">
            <v>532</v>
          </cell>
        </row>
        <row r="42">
          <cell r="C42">
            <v>9</v>
          </cell>
          <cell r="AE42">
            <v>573</v>
          </cell>
        </row>
        <row r="43">
          <cell r="C43">
            <v>2</v>
          </cell>
          <cell r="AE43">
            <v>195</v>
          </cell>
        </row>
        <row r="44">
          <cell r="C44">
            <v>2</v>
          </cell>
          <cell r="AE44">
            <v>1740</v>
          </cell>
        </row>
        <row r="45">
          <cell r="C45">
            <v>2</v>
          </cell>
          <cell r="AE45">
            <v>116</v>
          </cell>
        </row>
        <row r="48">
          <cell r="C48">
            <v>4</v>
          </cell>
          <cell r="AE48">
            <v>165</v>
          </cell>
        </row>
        <row r="49">
          <cell r="C49">
            <v>5</v>
          </cell>
          <cell r="AE49">
            <v>374</v>
          </cell>
        </row>
        <row r="50">
          <cell r="C50">
            <v>2</v>
          </cell>
          <cell r="AE50">
            <v>303</v>
          </cell>
        </row>
        <row r="51">
          <cell r="C51">
            <v>5</v>
          </cell>
          <cell r="AE51">
            <v>117</v>
          </cell>
        </row>
        <row r="52">
          <cell r="C52">
            <v>5</v>
          </cell>
          <cell r="AE52">
            <v>618</v>
          </cell>
        </row>
        <row r="53">
          <cell r="C53">
            <v>8</v>
          </cell>
          <cell r="AE53">
            <v>418</v>
          </cell>
        </row>
        <row r="54">
          <cell r="C54">
            <v>9</v>
          </cell>
          <cell r="AE54">
            <v>1377</v>
          </cell>
        </row>
        <row r="55">
          <cell r="C55">
            <v>3</v>
          </cell>
          <cell r="AE55">
            <v>240</v>
          </cell>
        </row>
        <row r="58">
          <cell r="C58">
            <v>3</v>
          </cell>
          <cell r="AE58">
            <v>104</v>
          </cell>
        </row>
        <row r="59">
          <cell r="C59">
            <v>1</v>
          </cell>
          <cell r="AE59">
            <v>155</v>
          </cell>
        </row>
        <row r="60">
          <cell r="C60">
            <v>2</v>
          </cell>
          <cell r="AE60">
            <v>244</v>
          </cell>
        </row>
        <row r="61">
          <cell r="C61">
            <v>8</v>
          </cell>
          <cell r="AE61">
            <v>9073</v>
          </cell>
        </row>
        <row r="62">
          <cell r="C62">
            <v>2</v>
          </cell>
          <cell r="AE62">
            <v>9</v>
          </cell>
        </row>
        <row r="63">
          <cell r="C63">
            <v>30</v>
          </cell>
          <cell r="AE63">
            <v>1515</v>
          </cell>
        </row>
        <row r="64">
          <cell r="C64">
            <v>17</v>
          </cell>
          <cell r="AE64">
            <v>680</v>
          </cell>
        </row>
        <row r="65">
          <cell r="C65">
            <v>9</v>
          </cell>
          <cell r="AE65">
            <v>623</v>
          </cell>
        </row>
        <row r="66">
          <cell r="C66">
            <v>6</v>
          </cell>
          <cell r="AE66">
            <v>675</v>
          </cell>
        </row>
        <row r="67">
          <cell r="C67">
            <v>9</v>
          </cell>
          <cell r="AE67">
            <v>270</v>
          </cell>
        </row>
        <row r="70">
          <cell r="C70">
            <v>1</v>
          </cell>
          <cell r="AE70">
            <v>1172</v>
          </cell>
        </row>
        <row r="71">
          <cell r="C71">
            <v>2</v>
          </cell>
          <cell r="AE71">
            <v>32</v>
          </cell>
        </row>
        <row r="74">
          <cell r="C74">
            <v>4</v>
          </cell>
          <cell r="AE74">
            <v>122</v>
          </cell>
        </row>
        <row r="75">
          <cell r="C75">
            <v>3</v>
          </cell>
          <cell r="AE75">
            <v>1125</v>
          </cell>
        </row>
        <row r="76">
          <cell r="C76">
            <v>4</v>
          </cell>
          <cell r="AE76">
            <v>214</v>
          </cell>
        </row>
        <row r="77">
          <cell r="C77">
            <v>8</v>
          </cell>
          <cell r="AE77">
            <v>421</v>
          </cell>
        </row>
        <row r="78">
          <cell r="C78">
            <v>13</v>
          </cell>
          <cell r="AE78">
            <v>358</v>
          </cell>
        </row>
        <row r="79">
          <cell r="C79">
            <v>12</v>
          </cell>
          <cell r="AE79">
            <v>332</v>
          </cell>
        </row>
        <row r="80">
          <cell r="C80">
            <v>3</v>
          </cell>
          <cell r="AE80">
            <v>39</v>
          </cell>
        </row>
        <row r="81">
          <cell r="C81">
            <v>7</v>
          </cell>
          <cell r="AE81">
            <v>329</v>
          </cell>
        </row>
        <row r="84">
          <cell r="C84">
            <v>7</v>
          </cell>
          <cell r="AE84">
            <v>539</v>
          </cell>
        </row>
        <row r="85">
          <cell r="C85">
            <v>1</v>
          </cell>
          <cell r="AE85">
            <v>9</v>
          </cell>
        </row>
        <row r="86">
          <cell r="C86">
            <v>11</v>
          </cell>
          <cell r="AE86">
            <v>330</v>
          </cell>
        </row>
        <row r="87">
          <cell r="C87">
            <v>12</v>
          </cell>
          <cell r="AE87">
            <v>132</v>
          </cell>
        </row>
        <row r="88">
          <cell r="C88">
            <v>5</v>
          </cell>
          <cell r="AE88">
            <v>438</v>
          </cell>
        </row>
        <row r="89">
          <cell r="C89">
            <v>2</v>
          </cell>
          <cell r="AE89">
            <v>412</v>
          </cell>
        </row>
        <row r="92">
          <cell r="C92">
            <v>2</v>
          </cell>
          <cell r="AE92">
            <v>368</v>
          </cell>
        </row>
        <row r="93">
          <cell r="C93">
            <v>2</v>
          </cell>
          <cell r="AE93">
            <v>129</v>
          </cell>
        </row>
        <row r="94">
          <cell r="C94">
            <v>2</v>
          </cell>
          <cell r="AE94">
            <v>119</v>
          </cell>
        </row>
        <row r="95">
          <cell r="C95">
            <v>4</v>
          </cell>
          <cell r="AE95">
            <v>532</v>
          </cell>
        </row>
        <row r="96">
          <cell r="C96">
            <v>1</v>
          </cell>
          <cell r="AE96">
            <v>47</v>
          </cell>
        </row>
        <row r="97">
          <cell r="C97">
            <v>1</v>
          </cell>
          <cell r="AE97">
            <v>16</v>
          </cell>
        </row>
        <row r="100">
          <cell r="C100">
            <v>1</v>
          </cell>
          <cell r="AE100">
            <v>80</v>
          </cell>
        </row>
        <row r="101">
          <cell r="C101">
            <v>1</v>
          </cell>
          <cell r="AE101">
            <v>51</v>
          </cell>
        </row>
        <row r="102">
          <cell r="C102">
            <v>1</v>
          </cell>
          <cell r="AE102">
            <v>33</v>
          </cell>
        </row>
        <row r="103">
          <cell r="C103">
            <v>1</v>
          </cell>
          <cell r="AE103">
            <v>42</v>
          </cell>
        </row>
        <row r="104">
          <cell r="C104">
            <v>2</v>
          </cell>
          <cell r="AE104">
            <v>187</v>
          </cell>
        </row>
        <row r="105">
          <cell r="C105">
            <v>2</v>
          </cell>
          <cell r="AE105">
            <v>119</v>
          </cell>
        </row>
        <row r="106">
          <cell r="C106">
            <v>3</v>
          </cell>
          <cell r="AE106">
            <v>216</v>
          </cell>
        </row>
        <row r="107">
          <cell r="C107">
            <v>5</v>
          </cell>
          <cell r="AE107">
            <v>457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tabSelected="1" zoomScale="110" zoomScaleNormal="110" workbookViewId="0">
      <selection activeCell="L3" sqref="L3"/>
    </sheetView>
  </sheetViews>
  <sheetFormatPr defaultRowHeight="15" x14ac:dyDescent="0.25"/>
  <cols>
    <col min="1" max="1" width="3.42578125" style="2" customWidth="1"/>
    <col min="2" max="2" width="22.7109375" style="1" customWidth="1"/>
    <col min="3" max="3" width="7.28515625" style="3" customWidth="1"/>
    <col min="4" max="6" width="8.42578125" style="3" customWidth="1"/>
    <col min="7" max="7" width="7.42578125" customWidth="1"/>
    <col min="8" max="8" width="8.42578125" customWidth="1"/>
    <col min="9" max="9" width="8.28515625" customWidth="1"/>
  </cols>
  <sheetData>
    <row r="1" spans="1:10" ht="45" customHeight="1" x14ac:dyDescent="0.25">
      <c r="B1" s="9"/>
      <c r="C1" s="9"/>
      <c r="D1" s="31" t="s">
        <v>99</v>
      </c>
      <c r="E1" s="31"/>
      <c r="F1" s="31"/>
      <c r="G1" s="31"/>
      <c r="H1" s="31"/>
      <c r="I1" s="31"/>
      <c r="J1" s="32"/>
    </row>
    <row r="2" spans="1:10" ht="33" customHeight="1" x14ac:dyDescent="0.25">
      <c r="A2" s="33" t="s">
        <v>94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14.45" customHeight="1" x14ac:dyDescent="0.25">
      <c r="A3" s="35" t="s">
        <v>91</v>
      </c>
      <c r="B3" s="36" t="s">
        <v>93</v>
      </c>
      <c r="C3" s="29" t="s">
        <v>0</v>
      </c>
      <c r="D3" s="28"/>
      <c r="E3" s="28"/>
      <c r="F3" s="28"/>
      <c r="G3" s="29" t="s">
        <v>96</v>
      </c>
      <c r="H3" s="28"/>
      <c r="I3" s="28"/>
      <c r="J3" s="30"/>
    </row>
    <row r="4" spans="1:10" ht="16.899999999999999" customHeight="1" x14ac:dyDescent="0.25">
      <c r="A4" s="35"/>
      <c r="B4" s="36"/>
      <c r="C4" s="28"/>
      <c r="D4" s="28"/>
      <c r="E4" s="28"/>
      <c r="F4" s="28"/>
      <c r="G4" s="28"/>
      <c r="H4" s="28"/>
      <c r="I4" s="28"/>
      <c r="J4" s="30"/>
    </row>
    <row r="5" spans="1:10" ht="14.45" customHeight="1" x14ac:dyDescent="0.25">
      <c r="A5" s="35"/>
      <c r="B5" s="36"/>
      <c r="C5" s="27" t="s">
        <v>90</v>
      </c>
      <c r="D5" s="27"/>
      <c r="E5" s="27"/>
      <c r="F5" s="28"/>
      <c r="G5" s="27" t="s">
        <v>90</v>
      </c>
      <c r="H5" s="27"/>
      <c r="I5" s="27"/>
      <c r="J5" s="30"/>
    </row>
    <row r="6" spans="1:10" ht="36.75" customHeight="1" x14ac:dyDescent="0.25">
      <c r="A6" s="35"/>
      <c r="B6" s="36"/>
      <c r="C6" s="12">
        <v>2015</v>
      </c>
      <c r="D6" s="12">
        <v>2016</v>
      </c>
      <c r="E6" s="12">
        <v>2017</v>
      </c>
      <c r="F6" s="12">
        <v>2018</v>
      </c>
      <c r="G6" s="12">
        <v>2015</v>
      </c>
      <c r="H6" s="12">
        <v>2016</v>
      </c>
      <c r="I6" s="12">
        <v>2017</v>
      </c>
      <c r="J6" s="12">
        <v>2018</v>
      </c>
    </row>
    <row r="7" spans="1:10" s="10" customFormat="1" ht="15.6" customHeight="1" x14ac:dyDescent="0.25">
      <c r="A7" s="13"/>
      <c r="B7" s="37" t="s">
        <v>92</v>
      </c>
      <c r="C7" s="38"/>
      <c r="D7" s="38"/>
      <c r="E7" s="38"/>
      <c r="F7" s="38"/>
      <c r="G7" s="38"/>
      <c r="H7" s="38"/>
      <c r="I7" s="38"/>
      <c r="J7" s="39"/>
    </row>
    <row r="8" spans="1:10" s="10" customFormat="1" ht="13.9" customHeight="1" x14ac:dyDescent="0.25">
      <c r="A8" s="14">
        <v>1</v>
      </c>
      <c r="B8" s="15" t="s">
        <v>1</v>
      </c>
      <c r="C8" s="16">
        <v>2</v>
      </c>
      <c r="D8" s="16">
        <v>2</v>
      </c>
      <c r="E8" s="16">
        <f>'[1]Свод разд 4'!$C$7</f>
        <v>3</v>
      </c>
      <c r="F8" s="16">
        <f>'[2]Свод разд 4'!$C$7</f>
        <v>3</v>
      </c>
      <c r="G8" s="16">
        <v>30</v>
      </c>
      <c r="H8" s="16">
        <v>2</v>
      </c>
      <c r="I8" s="16">
        <f>'[1]Свод разд 4'!$AE$7</f>
        <v>30</v>
      </c>
      <c r="J8" s="16">
        <f>'[2]Свод разд 4'!$AE$7</f>
        <v>42</v>
      </c>
    </row>
    <row r="9" spans="1:10" s="10" customFormat="1" ht="13.9" customHeight="1" x14ac:dyDescent="0.25">
      <c r="A9" s="17">
        <v>2</v>
      </c>
      <c r="B9" s="15" t="s">
        <v>2</v>
      </c>
      <c r="C9" s="16">
        <v>2</v>
      </c>
      <c r="D9" s="16">
        <v>2</v>
      </c>
      <c r="E9" s="16">
        <f>'[1]Свод разд 4'!$C$8</f>
        <v>2</v>
      </c>
      <c r="F9" s="16">
        <f>'[2]Свод разд 4'!$C$8</f>
        <v>2</v>
      </c>
      <c r="G9" s="16">
        <v>49</v>
      </c>
      <c r="H9" s="16">
        <v>45</v>
      </c>
      <c r="I9" s="16">
        <f>'[1]Свод разд 4'!$AE$8</f>
        <v>47</v>
      </c>
      <c r="J9" s="16">
        <f>'[2]Свод разд 4'!$AE$8</f>
        <v>40</v>
      </c>
    </row>
    <row r="10" spans="1:10" s="10" customFormat="1" ht="13.9" customHeight="1" x14ac:dyDescent="0.25">
      <c r="A10" s="14">
        <v>3</v>
      </c>
      <c r="B10" s="15" t="s">
        <v>3</v>
      </c>
      <c r="C10" s="16">
        <v>1</v>
      </c>
      <c r="D10" s="16">
        <v>3</v>
      </c>
      <c r="E10" s="16">
        <f>'[1]Свод разд 4'!$C$9</f>
        <v>3</v>
      </c>
      <c r="F10" s="16">
        <f>'[2]Свод разд 4'!$C$9</f>
        <v>1</v>
      </c>
      <c r="G10" s="16">
        <v>8</v>
      </c>
      <c r="H10" s="16">
        <v>9</v>
      </c>
      <c r="I10" s="16">
        <f>'[1]Свод разд 4'!$AE$9</f>
        <v>8</v>
      </c>
      <c r="J10" s="16">
        <f>'[2]Свод разд 4'!$AE$9</f>
        <v>0</v>
      </c>
    </row>
    <row r="11" spans="1:10" s="10" customFormat="1" ht="13.9" customHeight="1" x14ac:dyDescent="0.25">
      <c r="A11" s="17">
        <v>4</v>
      </c>
      <c r="B11" s="15" t="s">
        <v>4</v>
      </c>
      <c r="C11" s="16"/>
      <c r="D11" s="16">
        <v>4</v>
      </c>
      <c r="E11" s="16">
        <f>'[1]Свод разд 4'!$C$10</f>
        <v>0</v>
      </c>
      <c r="F11" s="16">
        <f>'[2]Свод разд 4'!$C$10</f>
        <v>1</v>
      </c>
      <c r="G11" s="16">
        <v>81</v>
      </c>
      <c r="H11" s="16">
        <v>130</v>
      </c>
      <c r="I11" s="16">
        <f>'[1]Свод разд 4'!$AE$10</f>
        <v>0</v>
      </c>
      <c r="J11" s="16">
        <f>'[2]Свод разд 4'!$AE$10</f>
        <v>65</v>
      </c>
    </row>
    <row r="12" spans="1:10" s="10" customFormat="1" ht="13.9" customHeight="1" x14ac:dyDescent="0.25">
      <c r="A12" s="14">
        <v>5</v>
      </c>
      <c r="B12" s="15" t="s">
        <v>5</v>
      </c>
      <c r="C12" s="16">
        <v>1</v>
      </c>
      <c r="D12" s="16">
        <v>1</v>
      </c>
      <c r="E12" s="16">
        <f>'[1]Свод разд 4'!$C$11</f>
        <v>1</v>
      </c>
      <c r="F12" s="16">
        <f>'[2]Свод разд 4'!$C$11</f>
        <v>1</v>
      </c>
      <c r="G12" s="16">
        <v>54</v>
      </c>
      <c r="H12" s="16">
        <v>53</v>
      </c>
      <c r="I12" s="16">
        <f>'[1]Свод разд 4'!$AE$11</f>
        <v>24</v>
      </c>
      <c r="J12" s="16">
        <f>'[2]Свод разд 4'!$AE$11</f>
        <v>27</v>
      </c>
    </row>
    <row r="13" spans="1:10" s="10" customFormat="1" ht="13.9" customHeight="1" x14ac:dyDescent="0.25">
      <c r="A13" s="17">
        <v>6</v>
      </c>
      <c r="B13" s="15" t="s">
        <v>95</v>
      </c>
      <c r="C13" s="16">
        <v>31</v>
      </c>
      <c r="D13" s="16">
        <v>33</v>
      </c>
      <c r="E13" s="16">
        <f>'[1]Свод разд 4'!$C$12</f>
        <v>14</v>
      </c>
      <c r="F13" s="16">
        <f>'[2]Свод разд 4'!$C$12</f>
        <v>16</v>
      </c>
      <c r="G13" s="16">
        <v>3065</v>
      </c>
      <c r="H13" s="16">
        <v>2984</v>
      </c>
      <c r="I13" s="16">
        <f>'[1]Свод разд 4'!$AE$12</f>
        <v>730</v>
      </c>
      <c r="J13" s="16">
        <f>'[2]Свод разд 4'!$AE$12</f>
        <v>692</v>
      </c>
    </row>
    <row r="14" spans="1:10" s="10" customFormat="1" ht="13.9" customHeight="1" x14ac:dyDescent="0.25">
      <c r="A14" s="14">
        <v>7</v>
      </c>
      <c r="B14" s="15" t="s">
        <v>6</v>
      </c>
      <c r="C14" s="16">
        <v>2</v>
      </c>
      <c r="D14" s="16">
        <v>2</v>
      </c>
      <c r="E14" s="16">
        <f>'[1]Свод разд 4'!$C$13</f>
        <v>2</v>
      </c>
      <c r="F14" s="16">
        <f>'[2]Свод разд 4'!$C$13</f>
        <v>2</v>
      </c>
      <c r="G14" s="16">
        <v>195</v>
      </c>
      <c r="H14" s="16">
        <v>186</v>
      </c>
      <c r="I14" s="16">
        <f>'[1]Свод разд 4'!$AE$13</f>
        <v>73</v>
      </c>
      <c r="J14" s="16">
        <f>'[2]Свод разд 4'!$AE$13</f>
        <v>317</v>
      </c>
    </row>
    <row r="15" spans="1:10" s="10" customFormat="1" ht="13.9" customHeight="1" x14ac:dyDescent="0.25">
      <c r="A15" s="17">
        <v>8</v>
      </c>
      <c r="B15" s="15" t="s">
        <v>7</v>
      </c>
      <c r="C15" s="16">
        <v>1</v>
      </c>
      <c r="D15" s="16">
        <v>3</v>
      </c>
      <c r="E15" s="16">
        <f>'[1]Свод разд 4'!$C$14</f>
        <v>3</v>
      </c>
      <c r="F15" s="16">
        <f>'[2]Свод разд 4'!$C$14</f>
        <v>3</v>
      </c>
      <c r="G15" s="16">
        <v>240</v>
      </c>
      <c r="H15" s="16">
        <v>178</v>
      </c>
      <c r="I15" s="16">
        <f>'[1]Свод разд 4'!$AE$14</f>
        <v>148</v>
      </c>
      <c r="J15" s="16">
        <f>'[2]Свод разд 4'!$AE$14</f>
        <v>114</v>
      </c>
    </row>
    <row r="16" spans="1:10" s="10" customFormat="1" ht="13.9" customHeight="1" x14ac:dyDescent="0.25">
      <c r="A16" s="14">
        <v>9</v>
      </c>
      <c r="B16" s="15" t="s">
        <v>8</v>
      </c>
      <c r="C16" s="16">
        <v>3</v>
      </c>
      <c r="D16" s="16">
        <v>2</v>
      </c>
      <c r="E16" s="16">
        <f>'[1]Свод разд 4'!$C$15</f>
        <v>2</v>
      </c>
      <c r="F16" s="16">
        <f>'[2]Свод разд 4'!$C$15</f>
        <v>3</v>
      </c>
      <c r="G16" s="16">
        <v>348</v>
      </c>
      <c r="H16" s="16">
        <v>44</v>
      </c>
      <c r="I16" s="16">
        <f>'[1]Свод разд 4'!$AE$15</f>
        <v>78</v>
      </c>
      <c r="J16" s="16">
        <f>'[2]Свод разд 4'!$AE$15</f>
        <v>63</v>
      </c>
    </row>
    <row r="17" spans="1:10" s="10" customFormat="1" ht="13.9" customHeight="1" x14ac:dyDescent="0.25">
      <c r="A17" s="13"/>
      <c r="B17" s="37" t="s">
        <v>9</v>
      </c>
      <c r="C17" s="38"/>
      <c r="D17" s="38"/>
      <c r="E17" s="38"/>
      <c r="F17" s="38"/>
      <c r="G17" s="38"/>
      <c r="H17" s="38"/>
      <c r="I17" s="38"/>
      <c r="J17" s="39"/>
    </row>
    <row r="18" spans="1:10" s="10" customFormat="1" ht="13.9" customHeight="1" x14ac:dyDescent="0.25">
      <c r="A18" s="14">
        <v>10</v>
      </c>
      <c r="B18" s="15" t="s">
        <v>10</v>
      </c>
      <c r="C18" s="18">
        <f>H18+L18+P18+T18+X18+AB18</f>
        <v>0</v>
      </c>
      <c r="D18" s="18"/>
      <c r="E18" s="16">
        <f>'[1]Свод разд 4'!$C$18</f>
        <v>0</v>
      </c>
      <c r="F18" s="16">
        <f>'[2]Свод разд 4'!$C$18</f>
        <v>0</v>
      </c>
      <c r="G18" s="18">
        <f t="shared" ref="G18" si="0">K18+O18+S18+W18+AA18+AE18</f>
        <v>0</v>
      </c>
      <c r="H18" s="18"/>
      <c r="I18" s="16">
        <f>'[1]Свод разд 4'!$AE$18</f>
        <v>0</v>
      </c>
      <c r="J18" s="16">
        <f>'[2]Свод разд 4'!$AE$18</f>
        <v>0</v>
      </c>
    </row>
    <row r="19" spans="1:10" s="10" customFormat="1" ht="13.9" customHeight="1" x14ac:dyDescent="0.25">
      <c r="A19" s="14">
        <v>11</v>
      </c>
      <c r="B19" s="15" t="s">
        <v>11</v>
      </c>
      <c r="C19" s="18">
        <v>1</v>
      </c>
      <c r="D19" s="18">
        <v>2</v>
      </c>
      <c r="E19" s="16">
        <f>'[1]Свод разд 4'!$C$19</f>
        <v>2</v>
      </c>
      <c r="F19" s="16">
        <f>'[2]Свод разд 4'!$C$19</f>
        <v>2</v>
      </c>
      <c r="G19" s="18">
        <v>314</v>
      </c>
      <c r="H19" s="18">
        <v>324</v>
      </c>
      <c r="I19" s="16">
        <f>'[1]Свод разд 4'!$AE$19</f>
        <v>243</v>
      </c>
      <c r="J19" s="16">
        <f>'[2]Свод разд 4'!$AE$19</f>
        <v>305</v>
      </c>
    </row>
    <row r="20" spans="1:10" s="10" customFormat="1" ht="13.9" customHeight="1" x14ac:dyDescent="0.25">
      <c r="A20" s="17">
        <v>12</v>
      </c>
      <c r="B20" s="15" t="s">
        <v>12</v>
      </c>
      <c r="C20" s="19">
        <v>5</v>
      </c>
      <c r="D20" s="18">
        <v>5</v>
      </c>
      <c r="E20" s="16">
        <f>'[1]Свод разд 4'!$C$20</f>
        <v>6</v>
      </c>
      <c r="F20" s="16">
        <f>'[2]Свод разд 4'!$C$20</f>
        <v>5</v>
      </c>
      <c r="G20" s="19">
        <v>97</v>
      </c>
      <c r="H20" s="18">
        <v>98</v>
      </c>
      <c r="I20" s="16">
        <f>'[1]Свод разд 4'!$AE$20</f>
        <v>68</v>
      </c>
      <c r="J20" s="16">
        <f>'[2]Свод разд 4'!$AE$20</f>
        <v>97</v>
      </c>
    </row>
    <row r="21" spans="1:10" s="10" customFormat="1" ht="13.9" customHeight="1" x14ac:dyDescent="0.25">
      <c r="A21" s="14">
        <v>13</v>
      </c>
      <c r="B21" s="15" t="s">
        <v>13</v>
      </c>
      <c r="C21" s="19">
        <v>2</v>
      </c>
      <c r="D21" s="18">
        <v>3</v>
      </c>
      <c r="E21" s="16">
        <f>'[1]Свод разд 4'!$C$21</f>
        <v>2</v>
      </c>
      <c r="F21" s="16">
        <f>'[2]Свод разд 4'!$C$21</f>
        <v>3</v>
      </c>
      <c r="G21" s="19">
        <v>87</v>
      </c>
      <c r="H21" s="18">
        <v>101</v>
      </c>
      <c r="I21" s="16">
        <f>'[1]Свод разд 4'!$AE$21</f>
        <v>99</v>
      </c>
      <c r="J21" s="16">
        <f>'[2]Свод разд 4'!$AE$21</f>
        <v>35</v>
      </c>
    </row>
    <row r="22" spans="1:10" s="10" customFormat="1" ht="13.9" customHeight="1" x14ac:dyDescent="0.25">
      <c r="A22" s="17">
        <v>14</v>
      </c>
      <c r="B22" s="15" t="s">
        <v>14</v>
      </c>
      <c r="C22" s="18">
        <v>3</v>
      </c>
      <c r="D22" s="18">
        <v>3</v>
      </c>
      <c r="E22" s="16">
        <f>'[1]Свод разд 4'!$C$22</f>
        <v>3</v>
      </c>
      <c r="F22" s="16">
        <f>'[2]Свод разд 4'!$C$22</f>
        <v>4</v>
      </c>
      <c r="G22" s="18">
        <v>1021</v>
      </c>
      <c r="H22" s="18">
        <v>1054</v>
      </c>
      <c r="I22" s="16">
        <f>'[1]Свод разд 4'!$AE$22</f>
        <v>237</v>
      </c>
      <c r="J22" s="16">
        <f>'[2]Свод разд 4'!$AE$22</f>
        <v>289</v>
      </c>
    </row>
    <row r="23" spans="1:10" s="10" customFormat="1" ht="13.9" customHeight="1" x14ac:dyDescent="0.25">
      <c r="A23" s="14">
        <v>15</v>
      </c>
      <c r="B23" s="15" t="s">
        <v>15</v>
      </c>
      <c r="C23" s="18">
        <v>1</v>
      </c>
      <c r="D23" s="18">
        <v>3</v>
      </c>
      <c r="E23" s="16">
        <f>'[1]Свод разд 4'!$C$23</f>
        <v>1</v>
      </c>
      <c r="F23" s="16">
        <f>'[2]Свод разд 4'!$C$23</f>
        <v>1</v>
      </c>
      <c r="G23" s="18">
        <v>15</v>
      </c>
      <c r="H23" s="18">
        <v>41</v>
      </c>
      <c r="I23" s="16">
        <f>'[1]Свод разд 4'!$AE$23</f>
        <v>50</v>
      </c>
      <c r="J23" s="16">
        <f>'[2]Свод разд 4'!$AE$23</f>
        <v>50</v>
      </c>
    </row>
    <row r="24" spans="1:10" s="10" customFormat="1" ht="13.9" customHeight="1" x14ac:dyDescent="0.25">
      <c r="A24" s="14">
        <v>16</v>
      </c>
      <c r="B24" s="15" t="s">
        <v>16</v>
      </c>
      <c r="C24" s="18">
        <v>20</v>
      </c>
      <c r="D24" s="18">
        <v>85</v>
      </c>
      <c r="E24" s="16">
        <f>'[1]Свод разд 4'!$C$24</f>
        <v>73</v>
      </c>
      <c r="F24" s="16">
        <f>'[2]Свод разд 4'!$C$24</f>
        <v>56</v>
      </c>
      <c r="G24" s="18">
        <v>2286</v>
      </c>
      <c r="H24" s="18">
        <v>2022</v>
      </c>
      <c r="I24" s="16">
        <f>'[1]Свод разд 4'!$AE$24</f>
        <v>1133</v>
      </c>
      <c r="J24" s="16">
        <f>'[2]Свод разд 4'!$AE$24</f>
        <v>3269</v>
      </c>
    </row>
    <row r="25" spans="1:10" s="10" customFormat="1" ht="13.9" customHeight="1" x14ac:dyDescent="0.25">
      <c r="A25" s="17">
        <v>17</v>
      </c>
      <c r="B25" s="15" t="s">
        <v>17</v>
      </c>
      <c r="C25" s="18">
        <v>65</v>
      </c>
      <c r="D25" s="18">
        <v>66</v>
      </c>
      <c r="E25" s="16">
        <f>'[1]Свод разд 4'!$C$25</f>
        <v>66</v>
      </c>
      <c r="F25" s="16">
        <f>'[2]Свод разд 4'!$C$25</f>
        <v>59</v>
      </c>
      <c r="G25" s="18">
        <v>10182</v>
      </c>
      <c r="H25" s="18">
        <v>10054</v>
      </c>
      <c r="I25" s="16">
        <f>'[1]Свод разд 4'!$AE$25</f>
        <v>3413</v>
      </c>
      <c r="J25" s="16">
        <f>'[2]Свод разд 4'!$AE$25</f>
        <v>2070</v>
      </c>
    </row>
    <row r="26" spans="1:10" s="10" customFormat="1" ht="13.9" customHeight="1" x14ac:dyDescent="0.25">
      <c r="A26" s="14">
        <v>18</v>
      </c>
      <c r="B26" s="15" t="s">
        <v>18</v>
      </c>
      <c r="C26" s="18">
        <v>2</v>
      </c>
      <c r="D26" s="18">
        <v>2</v>
      </c>
      <c r="E26" s="16">
        <f>'[1]Свод разд 4'!$C$26</f>
        <v>2</v>
      </c>
      <c r="F26" s="16">
        <f>'[2]Свод разд 4'!$C$26</f>
        <v>2</v>
      </c>
      <c r="G26" s="18">
        <v>239</v>
      </c>
      <c r="H26" s="18">
        <v>300</v>
      </c>
      <c r="I26" s="16">
        <f>'[1]Свод разд 4'!$AE$26</f>
        <v>222</v>
      </c>
      <c r="J26" s="16">
        <f>'[2]Свод разд 4'!$AE$26</f>
        <v>193</v>
      </c>
    </row>
    <row r="27" spans="1:10" s="10" customFormat="1" ht="13.9" customHeight="1" x14ac:dyDescent="0.25">
      <c r="A27" s="17">
        <v>19</v>
      </c>
      <c r="B27" s="15" t="s">
        <v>19</v>
      </c>
      <c r="C27" s="18">
        <v>2</v>
      </c>
      <c r="D27" s="18">
        <v>2</v>
      </c>
      <c r="E27" s="16">
        <f>'[1]Свод разд 4'!$C$27</f>
        <v>4</v>
      </c>
      <c r="F27" s="16">
        <f>'[2]Свод разд 4'!$C$27</f>
        <v>4</v>
      </c>
      <c r="G27" s="18">
        <v>849</v>
      </c>
      <c r="H27" s="18">
        <v>705</v>
      </c>
      <c r="I27" s="16">
        <f>'[1]Свод разд 4'!$AE$27</f>
        <v>177</v>
      </c>
      <c r="J27" s="16">
        <f>'[2]Свод разд 4'!$AE$27</f>
        <v>240</v>
      </c>
    </row>
    <row r="28" spans="1:10" s="10" customFormat="1" ht="13.9" customHeight="1" x14ac:dyDescent="0.25">
      <c r="A28" s="14">
        <v>20</v>
      </c>
      <c r="B28" s="15" t="s">
        <v>20</v>
      </c>
      <c r="C28" s="18">
        <v>3</v>
      </c>
      <c r="D28" s="18">
        <v>3</v>
      </c>
      <c r="E28" s="16">
        <f>'[1]Свод разд 4'!$C$28</f>
        <v>3</v>
      </c>
      <c r="F28" s="16">
        <f>'[2]Свод разд 4'!$C$28</f>
        <v>3</v>
      </c>
      <c r="G28" s="18">
        <v>176</v>
      </c>
      <c r="H28" s="18">
        <v>192</v>
      </c>
      <c r="I28" s="16">
        <f>'[1]Свод разд 4'!$AE$28</f>
        <v>98</v>
      </c>
      <c r="J28" s="16">
        <f>'[2]Свод разд 4'!$AE$28</f>
        <v>78</v>
      </c>
    </row>
    <row r="29" spans="1:10" s="10" customFormat="1" ht="13.9" customHeight="1" x14ac:dyDescent="0.25">
      <c r="A29" s="14">
        <v>21</v>
      </c>
      <c r="B29" s="15" t="s">
        <v>21</v>
      </c>
      <c r="C29" s="18">
        <v>3</v>
      </c>
      <c r="D29" s="18">
        <v>3</v>
      </c>
      <c r="E29" s="16">
        <f>'[1]Свод разд 4'!$C$29</f>
        <v>2</v>
      </c>
      <c r="F29" s="16">
        <f>'[2]Свод разд 4'!$C$29</f>
        <v>0</v>
      </c>
      <c r="G29" s="18">
        <v>224</v>
      </c>
      <c r="H29" s="18">
        <v>201</v>
      </c>
      <c r="I29" s="16">
        <f>'[1]Свод разд 4'!$AE$29</f>
        <v>70</v>
      </c>
      <c r="J29" s="16">
        <f>'[2]Свод разд 4'!$AE$29</f>
        <v>0</v>
      </c>
    </row>
    <row r="30" spans="1:10" s="10" customFormat="1" ht="13.9" customHeight="1" x14ac:dyDescent="0.25">
      <c r="A30" s="17">
        <v>22</v>
      </c>
      <c r="B30" s="15" t="s">
        <v>22</v>
      </c>
      <c r="C30" s="19">
        <v>1</v>
      </c>
      <c r="D30" s="18">
        <v>3</v>
      </c>
      <c r="E30" s="16">
        <f>'[1]Свод разд 4'!$C$30</f>
        <v>4</v>
      </c>
      <c r="F30" s="16">
        <f>'[2]Свод разд 4'!$C$30</f>
        <v>1</v>
      </c>
      <c r="G30" s="19">
        <v>101</v>
      </c>
      <c r="H30" s="18">
        <v>196</v>
      </c>
      <c r="I30" s="16">
        <f>'[1]Свод разд 4'!$AE$30</f>
        <v>104</v>
      </c>
      <c r="J30" s="16">
        <f>'[2]Свод разд 4'!$AE$30</f>
        <v>72</v>
      </c>
    </row>
    <row r="31" spans="1:10" s="10" customFormat="1" ht="13.9" customHeight="1" x14ac:dyDescent="0.25">
      <c r="A31" s="14">
        <v>23</v>
      </c>
      <c r="B31" s="15" t="s">
        <v>23</v>
      </c>
      <c r="C31" s="18">
        <v>2</v>
      </c>
      <c r="D31" s="18">
        <v>2</v>
      </c>
      <c r="E31" s="16">
        <f>'[1]Свод разд 4'!$C$31</f>
        <v>2</v>
      </c>
      <c r="F31" s="16">
        <f>'[2]Свод разд 4'!$C$31</f>
        <v>2</v>
      </c>
      <c r="G31" s="18">
        <v>1243</v>
      </c>
      <c r="H31" s="18">
        <v>1234</v>
      </c>
      <c r="I31" s="16">
        <f>'[1]Свод разд 4'!$AE$31</f>
        <v>330</v>
      </c>
      <c r="J31" s="16">
        <f>'[2]Свод разд 4'!$AE$31</f>
        <v>337</v>
      </c>
    </row>
    <row r="32" spans="1:10" s="10" customFormat="1" ht="14.45" customHeight="1" x14ac:dyDescent="0.25">
      <c r="A32" s="13"/>
      <c r="B32" s="37" t="s">
        <v>24</v>
      </c>
      <c r="C32" s="38"/>
      <c r="D32" s="38"/>
      <c r="E32" s="38"/>
      <c r="F32" s="38"/>
      <c r="G32" s="38"/>
      <c r="H32" s="38"/>
      <c r="I32" s="38"/>
      <c r="J32" s="39"/>
    </row>
    <row r="33" spans="1:10" s="10" customFormat="1" ht="13.9" customHeight="1" x14ac:dyDescent="0.25">
      <c r="A33" s="14">
        <v>24</v>
      </c>
      <c r="B33" s="15" t="s">
        <v>25</v>
      </c>
      <c r="C33" s="16">
        <v>4</v>
      </c>
      <c r="D33" s="16">
        <v>4</v>
      </c>
      <c r="E33" s="16">
        <f>'[1]Свод разд 4'!$C$34</f>
        <v>4</v>
      </c>
      <c r="F33" s="16">
        <f>'[2]Свод разд 4'!$C$34</f>
        <v>3</v>
      </c>
      <c r="G33" s="16">
        <v>552</v>
      </c>
      <c r="H33" s="16">
        <v>469</v>
      </c>
      <c r="I33" s="16">
        <f>'[1]Свод разд 4'!$AE$34</f>
        <v>97</v>
      </c>
      <c r="J33" s="16">
        <f>'[2]Свод разд 4'!$AE$34</f>
        <v>76</v>
      </c>
    </row>
    <row r="34" spans="1:10" s="10" customFormat="1" ht="13.9" customHeight="1" x14ac:dyDescent="0.25">
      <c r="A34" s="14">
        <v>25</v>
      </c>
      <c r="B34" s="15" t="s">
        <v>26</v>
      </c>
      <c r="C34" s="16">
        <v>1</v>
      </c>
      <c r="D34" s="16">
        <v>1</v>
      </c>
      <c r="E34" s="16">
        <f>'[1]Свод разд 4'!$C$35</f>
        <v>4</v>
      </c>
      <c r="F34" s="16">
        <f>'[2]Свод разд 4'!$C$35</f>
        <v>3</v>
      </c>
      <c r="G34" s="16">
        <v>121</v>
      </c>
      <c r="H34" s="16">
        <v>110</v>
      </c>
      <c r="I34" s="16">
        <f>'[1]Свод разд 4'!$AE$35</f>
        <v>114</v>
      </c>
      <c r="J34" s="16">
        <f>'[2]Свод разд 4'!$AE$35</f>
        <v>104</v>
      </c>
    </row>
    <row r="35" spans="1:10" s="10" customFormat="1" ht="13.9" customHeight="1" x14ac:dyDescent="0.25">
      <c r="A35" s="14">
        <v>26</v>
      </c>
      <c r="B35" s="15" t="s">
        <v>27</v>
      </c>
      <c r="C35" s="16">
        <v>6</v>
      </c>
      <c r="D35" s="16">
        <v>5</v>
      </c>
      <c r="E35" s="16">
        <f>'[1]Свод разд 4'!$C$36</f>
        <v>6</v>
      </c>
      <c r="F35" s="16">
        <f>'[2]Свод разд 4'!$C$36</f>
        <v>6</v>
      </c>
      <c r="G35" s="16">
        <v>1116</v>
      </c>
      <c r="H35" s="16">
        <v>1172</v>
      </c>
      <c r="I35" s="16">
        <f>'[1]Свод разд 4'!$AE$36</f>
        <v>351</v>
      </c>
      <c r="J35" s="16">
        <f>'[2]Свод разд 4'!$AE$36</f>
        <v>314</v>
      </c>
    </row>
    <row r="36" spans="1:10" s="10" customFormat="1" ht="13.9" customHeight="1" x14ac:dyDescent="0.25">
      <c r="A36" s="14">
        <v>27</v>
      </c>
      <c r="B36" s="15" t="s">
        <v>28</v>
      </c>
      <c r="C36" s="16">
        <v>8</v>
      </c>
      <c r="D36" s="16">
        <v>8</v>
      </c>
      <c r="E36" s="16">
        <f>'[1]Свод разд 4'!$C$37</f>
        <v>12</v>
      </c>
      <c r="F36" s="16">
        <f>'[2]Свод разд 4'!$C$37</f>
        <v>10</v>
      </c>
      <c r="G36" s="16">
        <v>265</v>
      </c>
      <c r="H36" s="16">
        <v>243</v>
      </c>
      <c r="I36" s="16">
        <f>'[1]Свод разд 4'!$AE$37</f>
        <v>307</v>
      </c>
      <c r="J36" s="16">
        <f>'[2]Свод разд 4'!$AE$37</f>
        <v>263</v>
      </c>
    </row>
    <row r="37" spans="1:10" s="10" customFormat="1" ht="13.9" customHeight="1" x14ac:dyDescent="0.25">
      <c r="A37" s="14">
        <v>28</v>
      </c>
      <c r="B37" s="15" t="s">
        <v>29</v>
      </c>
      <c r="C37" s="20">
        <v>2</v>
      </c>
      <c r="D37" s="16">
        <v>2</v>
      </c>
      <c r="E37" s="16">
        <f>'[1]Свод разд 4'!$C$38</f>
        <v>4</v>
      </c>
      <c r="F37" s="16">
        <f>'[2]Свод разд 4'!$C$38</f>
        <v>4</v>
      </c>
      <c r="G37" s="20">
        <v>172</v>
      </c>
      <c r="H37" s="16">
        <v>120</v>
      </c>
      <c r="I37" s="16">
        <f>'[1]Свод разд 4'!$AE$38</f>
        <v>203</v>
      </c>
      <c r="J37" s="16">
        <f>'[2]Свод разд 4'!$AE$38</f>
        <v>188</v>
      </c>
    </row>
    <row r="38" spans="1:10" s="10" customFormat="1" ht="16.899999999999999" customHeight="1" x14ac:dyDescent="0.25">
      <c r="A38" s="13"/>
      <c r="B38" s="37" t="s">
        <v>30</v>
      </c>
      <c r="C38" s="38"/>
      <c r="D38" s="38"/>
      <c r="E38" s="38"/>
      <c r="F38" s="38"/>
      <c r="G38" s="38"/>
      <c r="H38" s="38"/>
      <c r="I38" s="38"/>
      <c r="J38" s="39"/>
    </row>
    <row r="39" spans="1:10" s="10" customFormat="1" ht="13.15" customHeight="1" x14ac:dyDescent="0.25">
      <c r="A39" s="14">
        <v>29</v>
      </c>
      <c r="B39" s="15" t="s">
        <v>31</v>
      </c>
      <c r="C39" s="16">
        <v>6</v>
      </c>
      <c r="D39" s="16">
        <v>7</v>
      </c>
      <c r="E39" s="16">
        <f>'[1]Свод разд 4'!$C$41</f>
        <v>11</v>
      </c>
      <c r="F39" s="16">
        <f>'[2]Свод разд 4'!$C$41</f>
        <v>11</v>
      </c>
      <c r="G39" s="16">
        <v>1685</v>
      </c>
      <c r="H39" s="16">
        <v>1685</v>
      </c>
      <c r="I39" s="16">
        <f>'[1]Свод разд 4'!$AE$41</f>
        <v>532</v>
      </c>
      <c r="J39" s="16">
        <f>'[2]Свод разд 4'!$AE$41</f>
        <v>532</v>
      </c>
    </row>
    <row r="40" spans="1:10" s="10" customFormat="1" ht="13.15" customHeight="1" x14ac:dyDescent="0.25">
      <c r="A40" s="14">
        <v>30</v>
      </c>
      <c r="B40" s="15" t="s">
        <v>32</v>
      </c>
      <c r="C40" s="16">
        <v>8</v>
      </c>
      <c r="D40" s="16">
        <v>7</v>
      </c>
      <c r="E40" s="16">
        <f>'[1]Свод разд 4'!$C$42</f>
        <v>8</v>
      </c>
      <c r="F40" s="16">
        <f>'[2]Свод разд 4'!$C$42</f>
        <v>9</v>
      </c>
      <c r="G40" s="16">
        <v>1670</v>
      </c>
      <c r="H40" s="16">
        <v>1315</v>
      </c>
      <c r="I40" s="16">
        <f>'[1]Свод разд 4'!$AE$42</f>
        <v>531</v>
      </c>
      <c r="J40" s="16">
        <f>'[2]Свод разд 4'!$AE$42</f>
        <v>573</v>
      </c>
    </row>
    <row r="41" spans="1:10" s="10" customFormat="1" ht="13.15" customHeight="1" x14ac:dyDescent="0.25">
      <c r="A41" s="14">
        <v>31</v>
      </c>
      <c r="B41" s="15" t="s">
        <v>33</v>
      </c>
      <c r="C41" s="16">
        <v>1</v>
      </c>
      <c r="D41" s="16">
        <v>4</v>
      </c>
      <c r="E41" s="16">
        <f>'[1]Свод разд 4'!$C$43</f>
        <v>2</v>
      </c>
      <c r="F41" s="16">
        <f>'[2]Свод разд 4'!$C$43</f>
        <v>2</v>
      </c>
      <c r="G41" s="16">
        <v>155</v>
      </c>
      <c r="H41" s="16">
        <v>147</v>
      </c>
      <c r="I41" s="16">
        <f>'[1]Свод разд 4'!$AE$43</f>
        <v>195</v>
      </c>
      <c r="J41" s="16">
        <f>'[2]Свод разд 4'!$AE$43</f>
        <v>195</v>
      </c>
    </row>
    <row r="42" spans="1:10" s="11" customFormat="1" ht="13.15" customHeight="1" x14ac:dyDescent="0.25">
      <c r="A42" s="21">
        <v>32</v>
      </c>
      <c r="B42" s="22" t="s">
        <v>34</v>
      </c>
      <c r="C42" s="16">
        <v>4</v>
      </c>
      <c r="D42" s="20">
        <v>6</v>
      </c>
      <c r="E42" s="16">
        <f>'[1]Свод разд 4'!$C$44</f>
        <v>2</v>
      </c>
      <c r="F42" s="16">
        <f>'[2]Свод разд 4'!$C$44</f>
        <v>2</v>
      </c>
      <c r="G42" s="16">
        <v>149</v>
      </c>
      <c r="H42" s="20">
        <v>147</v>
      </c>
      <c r="I42" s="16">
        <f>'[1]Свод разд 4'!$AE$44</f>
        <v>100</v>
      </c>
      <c r="J42" s="16">
        <f>'[2]Свод разд 4'!$AE$44</f>
        <v>1740</v>
      </c>
    </row>
    <row r="43" spans="1:10" s="10" customFormat="1" ht="13.15" customHeight="1" x14ac:dyDescent="0.25">
      <c r="A43" s="14">
        <v>33</v>
      </c>
      <c r="B43" s="15" t="s">
        <v>35</v>
      </c>
      <c r="C43" s="16">
        <v>1</v>
      </c>
      <c r="D43" s="16">
        <v>4</v>
      </c>
      <c r="E43" s="16">
        <f>'[1]Свод разд 4'!$C$45</f>
        <v>1</v>
      </c>
      <c r="F43" s="16">
        <f>'[2]Свод разд 4'!$C$45</f>
        <v>2</v>
      </c>
      <c r="G43" s="16">
        <v>896</v>
      </c>
      <c r="H43" s="16">
        <v>815</v>
      </c>
      <c r="I43" s="16">
        <f>'[1]Свод разд 4'!$AE$45</f>
        <v>82</v>
      </c>
      <c r="J43" s="16">
        <f>'[2]Свод разд 4'!$AE$45</f>
        <v>116</v>
      </c>
    </row>
    <row r="44" spans="1:10" s="10" customFormat="1" ht="13.15" customHeight="1" x14ac:dyDescent="0.25">
      <c r="A44" s="13"/>
      <c r="B44" s="37" t="s">
        <v>36</v>
      </c>
      <c r="C44" s="38"/>
      <c r="D44" s="38"/>
      <c r="E44" s="38"/>
      <c r="F44" s="38"/>
      <c r="G44" s="38"/>
      <c r="H44" s="38"/>
      <c r="I44" s="38"/>
      <c r="J44" s="39"/>
    </row>
    <row r="45" spans="1:10" s="10" customFormat="1" ht="13.15" customHeight="1" x14ac:dyDescent="0.25">
      <c r="A45" s="14">
        <v>34</v>
      </c>
      <c r="B45" s="15" t="s">
        <v>37</v>
      </c>
      <c r="C45" s="16">
        <v>4</v>
      </c>
      <c r="D45" s="16">
        <v>3</v>
      </c>
      <c r="E45" s="16">
        <f>'[1]Свод разд 4'!$C$48</f>
        <v>4</v>
      </c>
      <c r="F45" s="16">
        <f>'[2]Свод разд 4'!$C$48</f>
        <v>4</v>
      </c>
      <c r="G45" s="16">
        <v>132</v>
      </c>
      <c r="H45" s="16">
        <v>150</v>
      </c>
      <c r="I45" s="16">
        <f>'[1]Свод разд 4'!$AE$48</f>
        <v>102</v>
      </c>
      <c r="J45" s="16">
        <f>'[2]Свод разд 4'!$AE$48</f>
        <v>165</v>
      </c>
    </row>
    <row r="46" spans="1:10" s="10" customFormat="1" ht="13.15" customHeight="1" x14ac:dyDescent="0.25">
      <c r="A46" s="14">
        <v>35</v>
      </c>
      <c r="B46" s="15" t="s">
        <v>38</v>
      </c>
      <c r="C46" s="16">
        <v>7</v>
      </c>
      <c r="D46" s="16">
        <v>7</v>
      </c>
      <c r="E46" s="16">
        <f>'[1]Свод разд 4'!$C$49</f>
        <v>6</v>
      </c>
      <c r="F46" s="16">
        <f>'[2]Свод разд 4'!$C$49</f>
        <v>5</v>
      </c>
      <c r="G46" s="16">
        <v>1297</v>
      </c>
      <c r="H46" s="16">
        <v>1212</v>
      </c>
      <c r="I46" s="16">
        <f>'[1]Свод разд 4'!$AE$49</f>
        <v>372</v>
      </c>
      <c r="J46" s="16">
        <f>'[2]Свод разд 4'!$AE$49</f>
        <v>374</v>
      </c>
    </row>
    <row r="47" spans="1:10" s="10" customFormat="1" ht="13.15" customHeight="1" x14ac:dyDescent="0.25">
      <c r="A47" s="14">
        <v>36</v>
      </c>
      <c r="B47" s="15" t="s">
        <v>39</v>
      </c>
      <c r="C47" s="16">
        <v>1</v>
      </c>
      <c r="D47" s="16">
        <v>1</v>
      </c>
      <c r="E47" s="16">
        <f>'[1]Свод разд 4'!$C$50</f>
        <v>2</v>
      </c>
      <c r="F47" s="16">
        <f>'[2]Свод разд 4'!$C$50</f>
        <v>2</v>
      </c>
      <c r="G47" s="16">
        <v>258</v>
      </c>
      <c r="H47" s="16">
        <v>339</v>
      </c>
      <c r="I47" s="16">
        <f>'[1]Свод разд 4'!$AE$50</f>
        <v>87</v>
      </c>
      <c r="J47" s="16">
        <f>'[2]Свод разд 4'!$AE$50</f>
        <v>303</v>
      </c>
    </row>
    <row r="48" spans="1:10" s="10" customFormat="1" ht="13.15" customHeight="1" x14ac:dyDescent="0.25">
      <c r="A48" s="14">
        <v>37</v>
      </c>
      <c r="B48" s="15" t="s">
        <v>40</v>
      </c>
      <c r="C48" s="20">
        <v>5</v>
      </c>
      <c r="D48" s="16">
        <v>5</v>
      </c>
      <c r="E48" s="16">
        <f>'[1]Свод разд 4'!$C$51</f>
        <v>6</v>
      </c>
      <c r="F48" s="16">
        <f>'[2]Свод разд 4'!$C$51</f>
        <v>5</v>
      </c>
      <c r="G48" s="20">
        <v>231</v>
      </c>
      <c r="H48" s="16">
        <v>253</v>
      </c>
      <c r="I48" s="16">
        <f>'[1]Свод разд 4'!$AE$51</f>
        <v>95</v>
      </c>
      <c r="J48" s="16">
        <f>'[2]Свод разд 4'!$AE$51</f>
        <v>117</v>
      </c>
    </row>
    <row r="49" spans="1:10" s="10" customFormat="1" ht="13.15" customHeight="1" x14ac:dyDescent="0.25">
      <c r="A49" s="14">
        <v>38</v>
      </c>
      <c r="B49" s="15" t="s">
        <v>41</v>
      </c>
      <c r="C49" s="16">
        <v>1</v>
      </c>
      <c r="D49" s="16">
        <v>11</v>
      </c>
      <c r="E49" s="16">
        <f>'[1]Свод разд 4'!$C$52</f>
        <v>8</v>
      </c>
      <c r="F49" s="16">
        <f>'[2]Свод разд 4'!$C$52</f>
        <v>5</v>
      </c>
      <c r="G49" s="16">
        <v>843</v>
      </c>
      <c r="H49" s="16">
        <v>354</v>
      </c>
      <c r="I49" s="16">
        <f>'[1]Свод разд 4'!$AE$52</f>
        <v>229</v>
      </c>
      <c r="J49" s="16">
        <f>'[2]Свод разд 4'!$AE$52</f>
        <v>618</v>
      </c>
    </row>
    <row r="50" spans="1:10" s="10" customFormat="1" ht="13.15" customHeight="1" x14ac:dyDescent="0.25">
      <c r="A50" s="14">
        <v>39</v>
      </c>
      <c r="B50" s="15" t="s">
        <v>42</v>
      </c>
      <c r="C50" s="16">
        <v>6</v>
      </c>
      <c r="D50" s="16">
        <v>5</v>
      </c>
      <c r="E50" s="16">
        <f>'[1]Свод разд 4'!$C$53</f>
        <v>10</v>
      </c>
      <c r="F50" s="16">
        <f>'[2]Свод разд 4'!$C$53</f>
        <v>8</v>
      </c>
      <c r="G50" s="16">
        <v>340</v>
      </c>
      <c r="H50" s="16">
        <v>270</v>
      </c>
      <c r="I50" s="16">
        <f>'[1]Свод разд 4'!$AE$53</f>
        <v>417</v>
      </c>
      <c r="J50" s="16">
        <f>'[2]Свод разд 4'!$AE$53</f>
        <v>418</v>
      </c>
    </row>
    <row r="51" spans="1:10" s="10" customFormat="1" ht="13.15" customHeight="1" x14ac:dyDescent="0.25">
      <c r="A51" s="14">
        <v>40</v>
      </c>
      <c r="B51" s="15" t="s">
        <v>43</v>
      </c>
      <c r="C51" s="16">
        <v>19</v>
      </c>
      <c r="D51" s="16">
        <v>17</v>
      </c>
      <c r="E51" s="16">
        <f>'[1]Свод разд 4'!$C$54</f>
        <v>18</v>
      </c>
      <c r="F51" s="16">
        <f>'[2]Свод разд 4'!$C$54</f>
        <v>9</v>
      </c>
      <c r="G51" s="16">
        <v>2695</v>
      </c>
      <c r="H51" s="16">
        <v>2807</v>
      </c>
      <c r="I51" s="16">
        <f>'[1]Свод разд 4'!$AE$54</f>
        <v>1016</v>
      </c>
      <c r="J51" s="16">
        <f>'[2]Свод разд 4'!$AE$54</f>
        <v>1377</v>
      </c>
    </row>
    <row r="52" spans="1:10" s="10" customFormat="1" ht="13.15" customHeight="1" x14ac:dyDescent="0.25">
      <c r="A52" s="14">
        <v>41</v>
      </c>
      <c r="B52" s="15" t="s">
        <v>44</v>
      </c>
      <c r="C52" s="20">
        <v>1</v>
      </c>
      <c r="D52" s="16">
        <v>3</v>
      </c>
      <c r="E52" s="16">
        <f>'[1]Свод разд 4'!$C$55</f>
        <v>3</v>
      </c>
      <c r="F52" s="16">
        <f>'[2]Свод разд 4'!$C$55</f>
        <v>3</v>
      </c>
      <c r="G52" s="20">
        <v>394</v>
      </c>
      <c r="H52" s="16">
        <v>231</v>
      </c>
      <c r="I52" s="16">
        <f>'[1]Свод разд 4'!$AE$55</f>
        <v>240</v>
      </c>
      <c r="J52" s="16">
        <f>'[2]Свод разд 4'!$AE$55</f>
        <v>240</v>
      </c>
    </row>
    <row r="53" spans="1:10" s="10" customFormat="1" ht="13.15" customHeight="1" x14ac:dyDescent="0.25">
      <c r="A53" s="13"/>
      <c r="B53" s="37" t="s">
        <v>45</v>
      </c>
      <c r="C53" s="38"/>
      <c r="D53" s="38"/>
      <c r="E53" s="38"/>
      <c r="F53" s="38"/>
      <c r="G53" s="38"/>
      <c r="H53" s="38"/>
      <c r="I53" s="38"/>
      <c r="J53" s="39"/>
    </row>
    <row r="54" spans="1:10" s="10" customFormat="1" ht="13.15" customHeight="1" x14ac:dyDescent="0.25">
      <c r="A54" s="14">
        <v>42</v>
      </c>
      <c r="B54" s="15" t="s">
        <v>46</v>
      </c>
      <c r="C54" s="16">
        <v>3</v>
      </c>
      <c r="D54" s="16">
        <v>3</v>
      </c>
      <c r="E54" s="16">
        <f>'[1]Свод разд 4'!$C$58</f>
        <v>2</v>
      </c>
      <c r="F54" s="16">
        <f>'[2]Свод разд 4'!$C$58</f>
        <v>3</v>
      </c>
      <c r="G54" s="16">
        <v>33</v>
      </c>
      <c r="H54" s="16">
        <v>50</v>
      </c>
      <c r="I54" s="16">
        <f>'[1]Свод разд 4'!$AE$58</f>
        <v>14</v>
      </c>
      <c r="J54" s="16">
        <f>'[2]Свод разд 4'!$AE$58</f>
        <v>104</v>
      </c>
    </row>
    <row r="55" spans="1:10" s="10" customFormat="1" ht="13.15" customHeight="1" x14ac:dyDescent="0.25">
      <c r="A55" s="14">
        <v>43</v>
      </c>
      <c r="B55" s="15" t="s">
        <v>47</v>
      </c>
      <c r="C55" s="16">
        <v>1</v>
      </c>
      <c r="D55" s="16">
        <v>2</v>
      </c>
      <c r="E55" s="16">
        <f>'[1]Свод разд 4'!$C$59</f>
        <v>1</v>
      </c>
      <c r="F55" s="16">
        <f>'[2]Свод разд 4'!$C$59</f>
        <v>1</v>
      </c>
      <c r="G55" s="16">
        <v>283</v>
      </c>
      <c r="H55" s="16">
        <v>618</v>
      </c>
      <c r="I55" s="16">
        <f>'[1]Свод разд 4'!$AE$59</f>
        <v>147</v>
      </c>
      <c r="J55" s="16">
        <f>'[2]Свод разд 4'!$AE$59</f>
        <v>155</v>
      </c>
    </row>
    <row r="56" spans="1:10" s="11" customFormat="1" ht="13.15" customHeight="1" x14ac:dyDescent="0.25">
      <c r="A56" s="21">
        <v>2</v>
      </c>
      <c r="B56" s="22" t="s">
        <v>48</v>
      </c>
      <c r="C56" s="20">
        <v>3</v>
      </c>
      <c r="D56" s="20">
        <v>2</v>
      </c>
      <c r="E56" s="16">
        <f>'[1]Свод разд 4'!$C$60</f>
        <v>2</v>
      </c>
      <c r="F56" s="16">
        <f>'[2]Свод разд 4'!$C$60</f>
        <v>2</v>
      </c>
      <c r="G56" s="20">
        <v>306</v>
      </c>
      <c r="H56" s="20">
        <v>244</v>
      </c>
      <c r="I56" s="16">
        <f>'[1]Свод разд 4'!$AE$60</f>
        <v>55</v>
      </c>
      <c r="J56" s="16">
        <f>'[2]Свод разд 4'!$AE$60</f>
        <v>244</v>
      </c>
    </row>
    <row r="57" spans="1:10" s="10" customFormat="1" ht="13.15" customHeight="1" x14ac:dyDescent="0.25">
      <c r="A57" s="17">
        <v>45</v>
      </c>
      <c r="B57" s="15" t="s">
        <v>49</v>
      </c>
      <c r="C57" s="16">
        <v>6</v>
      </c>
      <c r="D57" s="16">
        <v>6</v>
      </c>
      <c r="E57" s="16">
        <f>'[1]Свод разд 4'!$C$61</f>
        <v>7</v>
      </c>
      <c r="F57" s="16">
        <f>'[2]Свод разд 4'!$C$61</f>
        <v>8</v>
      </c>
      <c r="G57" s="16">
        <v>6866</v>
      </c>
      <c r="H57" s="16">
        <v>6982</v>
      </c>
      <c r="I57" s="16">
        <f>'[1]Свод разд 4'!$AE$61</f>
        <v>7337</v>
      </c>
      <c r="J57" s="16">
        <f>'[2]Свод разд 4'!$AE$61</f>
        <v>9073</v>
      </c>
    </row>
    <row r="58" spans="1:10" s="10" customFormat="1" ht="13.15" customHeight="1" x14ac:dyDescent="0.25">
      <c r="A58" s="14">
        <v>46</v>
      </c>
      <c r="B58" s="15" t="s">
        <v>50</v>
      </c>
      <c r="C58" s="16"/>
      <c r="D58" s="16">
        <v>2</v>
      </c>
      <c r="E58" s="16">
        <f>'[1]Свод разд 4'!$C$62</f>
        <v>4</v>
      </c>
      <c r="F58" s="16">
        <f>'[2]Свод разд 4'!$C$62</f>
        <v>2</v>
      </c>
      <c r="G58" s="16"/>
      <c r="H58" s="16">
        <v>182</v>
      </c>
      <c r="I58" s="16">
        <f>'[1]Свод разд 4'!$AE$62</f>
        <v>11</v>
      </c>
      <c r="J58" s="16">
        <f>'[2]Свод разд 4'!$AE$62</f>
        <v>9</v>
      </c>
    </row>
    <row r="59" spans="1:10" s="10" customFormat="1" ht="13.15" customHeight="1" x14ac:dyDescent="0.25">
      <c r="A59" s="14">
        <v>47</v>
      </c>
      <c r="B59" s="15" t="s">
        <v>51</v>
      </c>
      <c r="C59" s="16">
        <v>33</v>
      </c>
      <c r="D59" s="16">
        <v>33</v>
      </c>
      <c r="E59" s="16">
        <f>'[1]Свод разд 4'!$C$63</f>
        <v>36</v>
      </c>
      <c r="F59" s="16">
        <f>'[2]Свод разд 4'!$C$63</f>
        <v>30</v>
      </c>
      <c r="G59" s="16">
        <v>4062</v>
      </c>
      <c r="H59" s="16">
        <v>4412</v>
      </c>
      <c r="I59" s="16">
        <f>'[1]Свод разд 4'!$AE$63</f>
        <v>1865</v>
      </c>
      <c r="J59" s="16">
        <f>'[2]Свод разд 4'!$AE$63</f>
        <v>1515</v>
      </c>
    </row>
    <row r="60" spans="1:10" s="10" customFormat="1" ht="13.15" customHeight="1" x14ac:dyDescent="0.25">
      <c r="A60" s="14">
        <v>48</v>
      </c>
      <c r="B60" s="15" t="s">
        <v>52</v>
      </c>
      <c r="C60" s="16">
        <v>18</v>
      </c>
      <c r="D60" s="16">
        <v>18</v>
      </c>
      <c r="E60" s="16">
        <f>'[1]Свод разд 4'!$C$64</f>
        <v>18</v>
      </c>
      <c r="F60" s="16">
        <f>'[2]Свод разд 4'!$C$64</f>
        <v>17</v>
      </c>
      <c r="G60" s="16">
        <v>1630</v>
      </c>
      <c r="H60" s="16">
        <v>1404</v>
      </c>
      <c r="I60" s="16">
        <f>'[1]Свод разд 4'!$AE$64</f>
        <v>694</v>
      </c>
      <c r="J60" s="16">
        <f>'[2]Свод разд 4'!$AE$64</f>
        <v>680</v>
      </c>
    </row>
    <row r="61" spans="1:10" s="10" customFormat="1" ht="13.15" customHeight="1" x14ac:dyDescent="0.25">
      <c r="A61" s="14">
        <v>49</v>
      </c>
      <c r="B61" s="15" t="s">
        <v>53</v>
      </c>
      <c r="C61" s="16">
        <v>9</v>
      </c>
      <c r="D61" s="16">
        <v>9</v>
      </c>
      <c r="E61" s="16">
        <f>'[1]Свод разд 4'!$C$65</f>
        <v>9</v>
      </c>
      <c r="F61" s="16">
        <f>'[2]Свод разд 4'!$C$65</f>
        <v>9</v>
      </c>
      <c r="G61" s="16">
        <v>621</v>
      </c>
      <c r="H61" s="16">
        <v>605</v>
      </c>
      <c r="I61" s="16">
        <f>'[1]Свод разд 4'!$AE$65</f>
        <v>295</v>
      </c>
      <c r="J61" s="16">
        <f>'[2]Свод разд 4'!$AE$65</f>
        <v>623</v>
      </c>
    </row>
    <row r="62" spans="1:10" s="10" customFormat="1" ht="13.15" customHeight="1" x14ac:dyDescent="0.25">
      <c r="A62" s="17">
        <v>50</v>
      </c>
      <c r="B62" s="15" t="s">
        <v>54</v>
      </c>
      <c r="C62" s="16">
        <v>5</v>
      </c>
      <c r="D62" s="16">
        <v>3</v>
      </c>
      <c r="E62" s="16">
        <f>'[1]Свод разд 4'!$C$66</f>
        <v>5</v>
      </c>
      <c r="F62" s="16">
        <f>'[2]Свод разд 4'!$C$66</f>
        <v>6</v>
      </c>
      <c r="G62" s="16">
        <v>3394</v>
      </c>
      <c r="H62" s="16">
        <v>3514</v>
      </c>
      <c r="I62" s="16">
        <f>'[1]Свод разд 4'!$AE$66</f>
        <v>448</v>
      </c>
      <c r="J62" s="16">
        <f>'[2]Свод разд 4'!$AE$66</f>
        <v>675</v>
      </c>
    </row>
    <row r="63" spans="1:10" s="10" customFormat="1" ht="13.15" customHeight="1" x14ac:dyDescent="0.25">
      <c r="A63" s="14">
        <v>51</v>
      </c>
      <c r="B63" s="15" t="s">
        <v>55</v>
      </c>
      <c r="C63" s="16">
        <v>8</v>
      </c>
      <c r="D63" s="16">
        <v>9</v>
      </c>
      <c r="E63" s="16">
        <f>'[1]Свод разд 4'!$C$67</f>
        <v>9</v>
      </c>
      <c r="F63" s="16">
        <f>'[2]Свод разд 4'!$C$67</f>
        <v>9</v>
      </c>
      <c r="G63" s="16">
        <v>227</v>
      </c>
      <c r="H63" s="16">
        <v>139</v>
      </c>
      <c r="I63" s="16">
        <f>'[1]Свод разд 4'!$AE$67</f>
        <v>389</v>
      </c>
      <c r="J63" s="16">
        <f>'[2]Свод разд 4'!$AE$67</f>
        <v>270</v>
      </c>
    </row>
    <row r="64" spans="1:10" s="10" customFormat="1" ht="13.35" customHeight="1" x14ac:dyDescent="0.25">
      <c r="A64" s="13"/>
      <c r="B64" s="37" t="s">
        <v>56</v>
      </c>
      <c r="C64" s="38"/>
      <c r="D64" s="38"/>
      <c r="E64" s="38"/>
      <c r="F64" s="38"/>
      <c r="G64" s="38"/>
      <c r="H64" s="38"/>
      <c r="I64" s="38"/>
      <c r="J64" s="39"/>
    </row>
    <row r="65" spans="1:10" s="10" customFormat="1" ht="13.35" customHeight="1" x14ac:dyDescent="0.25">
      <c r="A65" s="14">
        <v>52</v>
      </c>
      <c r="B65" s="15" t="s">
        <v>57</v>
      </c>
      <c r="C65" s="16">
        <v>1</v>
      </c>
      <c r="D65" s="16">
        <v>1</v>
      </c>
      <c r="E65" s="16">
        <f>'[1]Свод разд 4'!$C$70</f>
        <v>0</v>
      </c>
      <c r="F65" s="16">
        <f>'[2]Свод разд 4'!$C$70</f>
        <v>1</v>
      </c>
      <c r="G65" s="16">
        <v>3027</v>
      </c>
      <c r="H65" s="16">
        <v>932</v>
      </c>
      <c r="I65" s="16">
        <f>'[1]Свод разд 4'!$AE$70</f>
        <v>0</v>
      </c>
      <c r="J65" s="16">
        <f>'[2]Свод разд 4'!$AE$70</f>
        <v>1172</v>
      </c>
    </row>
    <row r="66" spans="1:10" s="10" customFormat="1" ht="13.35" customHeight="1" x14ac:dyDescent="0.25">
      <c r="A66" s="14">
        <v>53</v>
      </c>
      <c r="B66" s="15" t="s">
        <v>98</v>
      </c>
      <c r="C66" s="16"/>
      <c r="D66" s="16"/>
      <c r="E66" s="16">
        <f>'[1]Свод разд 4'!$C$71</f>
        <v>1</v>
      </c>
      <c r="F66" s="16">
        <f>'[2]Свод разд 4'!$C$71</f>
        <v>2</v>
      </c>
      <c r="G66" s="16"/>
      <c r="H66" s="16"/>
      <c r="I66" s="16">
        <f>'[1]Свод разд 4'!$AE$71</f>
        <v>16</v>
      </c>
      <c r="J66" s="16">
        <f>'[2]Свод разд 4'!$AE$71</f>
        <v>32</v>
      </c>
    </row>
    <row r="67" spans="1:10" s="10" customFormat="1" ht="13.35" customHeight="1" x14ac:dyDescent="0.25">
      <c r="A67" s="13"/>
      <c r="B67" s="37" t="s">
        <v>58</v>
      </c>
      <c r="C67" s="38"/>
      <c r="D67" s="38"/>
      <c r="E67" s="38"/>
      <c r="F67" s="38"/>
      <c r="G67" s="38"/>
      <c r="H67" s="38"/>
      <c r="I67" s="38"/>
      <c r="J67" s="39"/>
    </row>
    <row r="68" spans="1:10" s="10" customFormat="1" ht="13.15" customHeight="1" x14ac:dyDescent="0.25">
      <c r="A68" s="14">
        <v>54</v>
      </c>
      <c r="B68" s="15" t="s">
        <v>59</v>
      </c>
      <c r="C68" s="20">
        <v>9</v>
      </c>
      <c r="D68" s="16">
        <v>4</v>
      </c>
      <c r="E68" s="16">
        <f>'[1]Свод разд 4'!$C$74</f>
        <v>4</v>
      </c>
      <c r="F68" s="16">
        <f>'[2]Свод разд 4'!$C$74</f>
        <v>4</v>
      </c>
      <c r="G68" s="20">
        <v>433</v>
      </c>
      <c r="H68" s="16">
        <v>431</v>
      </c>
      <c r="I68" s="16">
        <f>'[1]Свод разд 4'!$AE$74</f>
        <v>122</v>
      </c>
      <c r="J68" s="16">
        <f>'[2]Свод разд 4'!$AE$74</f>
        <v>122</v>
      </c>
    </row>
    <row r="69" spans="1:10" s="10" customFormat="1" ht="13.15" customHeight="1" x14ac:dyDescent="0.25">
      <c r="A69" s="14">
        <v>55</v>
      </c>
      <c r="B69" s="23" t="s">
        <v>60</v>
      </c>
      <c r="C69" s="16">
        <v>3</v>
      </c>
      <c r="D69" s="16">
        <v>5</v>
      </c>
      <c r="E69" s="16">
        <f>'[1]Свод разд 4'!$C$75</f>
        <v>4</v>
      </c>
      <c r="F69" s="16">
        <f>'[2]Свод разд 4'!$C$75</f>
        <v>3</v>
      </c>
      <c r="G69" s="16">
        <v>1382</v>
      </c>
      <c r="H69" s="16">
        <v>1436</v>
      </c>
      <c r="I69" s="16">
        <f>'[1]Свод разд 4'!$AE$75</f>
        <v>85</v>
      </c>
      <c r="J69" s="16">
        <f>'[2]Свод разд 4'!$AE$75</f>
        <v>1125</v>
      </c>
    </row>
    <row r="70" spans="1:10" s="10" customFormat="1" ht="13.15" customHeight="1" x14ac:dyDescent="0.25">
      <c r="A70" s="17">
        <v>56</v>
      </c>
      <c r="B70" s="15" t="s">
        <v>61</v>
      </c>
      <c r="C70" s="16">
        <v>2</v>
      </c>
      <c r="D70" s="16">
        <v>5</v>
      </c>
      <c r="E70" s="16">
        <f>'[1]Свод разд 4'!$C$76</f>
        <v>4</v>
      </c>
      <c r="F70" s="16">
        <f>'[2]Свод разд 4'!$C$76</f>
        <v>4</v>
      </c>
      <c r="G70" s="16">
        <v>110</v>
      </c>
      <c r="H70" s="16">
        <v>283</v>
      </c>
      <c r="I70" s="16">
        <f>'[1]Свод разд 4'!$AE$76</f>
        <v>216</v>
      </c>
      <c r="J70" s="16">
        <f>'[2]Свод разд 4'!$AE$76</f>
        <v>214</v>
      </c>
    </row>
    <row r="71" spans="1:10" s="10" customFormat="1" ht="13.15" customHeight="1" x14ac:dyDescent="0.25">
      <c r="A71" s="14">
        <v>57</v>
      </c>
      <c r="B71" s="15" t="s">
        <v>62</v>
      </c>
      <c r="C71" s="20">
        <v>5</v>
      </c>
      <c r="D71" s="16">
        <v>7</v>
      </c>
      <c r="E71" s="16">
        <f>'[1]Свод разд 4'!$C$77</f>
        <v>6</v>
      </c>
      <c r="F71" s="16">
        <f>'[2]Свод разд 4'!$C$77</f>
        <v>8</v>
      </c>
      <c r="G71" s="20">
        <v>72</v>
      </c>
      <c r="H71" s="16">
        <v>164</v>
      </c>
      <c r="I71" s="16">
        <f>'[1]Свод разд 4'!$AE$77</f>
        <v>444</v>
      </c>
      <c r="J71" s="16">
        <f>'[2]Свод разд 4'!$AE$77</f>
        <v>421</v>
      </c>
    </row>
    <row r="72" spans="1:10" s="10" customFormat="1" ht="13.15" customHeight="1" x14ac:dyDescent="0.25">
      <c r="A72" s="14">
        <v>58</v>
      </c>
      <c r="B72" s="15" t="s">
        <v>63</v>
      </c>
      <c r="C72" s="16">
        <v>14</v>
      </c>
      <c r="D72" s="16">
        <v>9</v>
      </c>
      <c r="E72" s="16">
        <f>'[1]Свод разд 4'!$C$78</f>
        <v>9</v>
      </c>
      <c r="F72" s="16">
        <f>'[2]Свод разд 4'!$C$78</f>
        <v>13</v>
      </c>
      <c r="G72" s="16">
        <v>845</v>
      </c>
      <c r="H72" s="16">
        <v>665</v>
      </c>
      <c r="I72" s="16">
        <f>'[1]Свод разд 4'!$AE$78</f>
        <v>232</v>
      </c>
      <c r="J72" s="16">
        <f>'[2]Свод разд 4'!$AE$78</f>
        <v>358</v>
      </c>
    </row>
    <row r="73" spans="1:10" s="10" customFormat="1" ht="13.15" customHeight="1" x14ac:dyDescent="0.25">
      <c r="A73" s="17">
        <v>59</v>
      </c>
      <c r="B73" s="15" t="s">
        <v>64</v>
      </c>
      <c r="C73" s="16">
        <v>10</v>
      </c>
      <c r="D73" s="16">
        <v>9</v>
      </c>
      <c r="E73" s="16">
        <f>'[1]Свод разд 4'!$C$79</f>
        <v>12</v>
      </c>
      <c r="F73" s="16">
        <f>'[2]Свод разд 4'!$C$79</f>
        <v>12</v>
      </c>
      <c r="G73" s="16">
        <v>1377</v>
      </c>
      <c r="H73" s="16">
        <v>1203</v>
      </c>
      <c r="I73" s="16">
        <f>'[1]Свод разд 4'!$AE$79</f>
        <v>357</v>
      </c>
      <c r="J73" s="16">
        <f>'[2]Свод разд 4'!$AE$79</f>
        <v>332</v>
      </c>
    </row>
    <row r="74" spans="1:10" s="10" customFormat="1" ht="13.15" customHeight="1" x14ac:dyDescent="0.25">
      <c r="A74" s="14">
        <v>60</v>
      </c>
      <c r="B74" s="15" t="s">
        <v>65</v>
      </c>
      <c r="C74" s="16">
        <v>4</v>
      </c>
      <c r="D74" s="16">
        <v>4</v>
      </c>
      <c r="E74" s="16">
        <f>'[1]Свод разд 4'!$C$80</f>
        <v>3</v>
      </c>
      <c r="F74" s="16">
        <f>'[2]Свод разд 4'!$C$80</f>
        <v>3</v>
      </c>
      <c r="G74" s="16">
        <v>321</v>
      </c>
      <c r="H74" s="16">
        <v>73</v>
      </c>
      <c r="I74" s="16">
        <f>'[1]Свод разд 4'!$AE$80</f>
        <v>36</v>
      </c>
      <c r="J74" s="16">
        <f>'[2]Свод разд 4'!$AE$80</f>
        <v>39</v>
      </c>
    </row>
    <row r="75" spans="1:10" s="10" customFormat="1" ht="13.15" customHeight="1" x14ac:dyDescent="0.25">
      <c r="A75" s="14">
        <v>61</v>
      </c>
      <c r="B75" s="15" t="s">
        <v>66</v>
      </c>
      <c r="C75" s="16">
        <v>12</v>
      </c>
      <c r="D75" s="16">
        <v>11</v>
      </c>
      <c r="E75" s="16">
        <f>'[1]Свод разд 4'!$C$81</f>
        <v>12</v>
      </c>
      <c r="F75" s="16">
        <f>'[2]Свод разд 4'!$C$81</f>
        <v>7</v>
      </c>
      <c r="G75" s="16">
        <v>862</v>
      </c>
      <c r="H75" s="16">
        <v>1048</v>
      </c>
      <c r="I75" s="16">
        <f>'[1]Свод разд 4'!$AE$81</f>
        <v>321</v>
      </c>
      <c r="J75" s="16">
        <f>'[2]Свод разд 4'!$AE$81</f>
        <v>329</v>
      </c>
    </row>
    <row r="76" spans="1:10" s="10" customFormat="1" ht="13.35" customHeight="1" x14ac:dyDescent="0.25">
      <c r="A76" s="13"/>
      <c r="B76" s="37" t="s">
        <v>67</v>
      </c>
      <c r="C76" s="38"/>
      <c r="D76" s="38"/>
      <c r="E76" s="38"/>
      <c r="F76" s="38"/>
      <c r="G76" s="38"/>
      <c r="H76" s="38"/>
      <c r="I76" s="38"/>
      <c r="J76" s="39"/>
    </row>
    <row r="77" spans="1:10" s="10" customFormat="1" ht="13.15" customHeight="1" x14ac:dyDescent="0.25">
      <c r="A77" s="14">
        <v>62</v>
      </c>
      <c r="B77" s="15" t="s">
        <v>68</v>
      </c>
      <c r="C77" s="16">
        <v>5</v>
      </c>
      <c r="D77" s="16">
        <v>6</v>
      </c>
      <c r="E77" s="16">
        <f>'[1]Свод разд 4'!$C$84</f>
        <v>6</v>
      </c>
      <c r="F77" s="16">
        <f>'[2]Свод разд 4'!$C$84</f>
        <v>7</v>
      </c>
      <c r="G77" s="16">
        <v>3116</v>
      </c>
      <c r="H77" s="16">
        <v>1967</v>
      </c>
      <c r="I77" s="16">
        <f>'[1]Свод разд 4'!$AE$84</f>
        <v>545</v>
      </c>
      <c r="J77" s="16">
        <f>'[2]Свод разд 4'!$AE$84</f>
        <v>539</v>
      </c>
    </row>
    <row r="78" spans="1:10" s="10" customFormat="1" ht="13.15" customHeight="1" x14ac:dyDescent="0.25">
      <c r="A78" s="14">
        <v>63</v>
      </c>
      <c r="B78" s="15" t="s">
        <v>69</v>
      </c>
      <c r="C78" s="16">
        <v>1</v>
      </c>
      <c r="D78" s="16">
        <v>1</v>
      </c>
      <c r="E78" s="16">
        <f>'[1]Свод разд 4'!$C$85</f>
        <v>1</v>
      </c>
      <c r="F78" s="16">
        <f>'[2]Свод разд 4'!$C$85</f>
        <v>1</v>
      </c>
      <c r="G78" s="16">
        <v>8</v>
      </c>
      <c r="H78" s="16"/>
      <c r="I78" s="16">
        <f>'[1]Свод разд 4'!$AE$85</f>
        <v>0</v>
      </c>
      <c r="J78" s="16">
        <f>'[2]Свод разд 4'!$AE$85</f>
        <v>9</v>
      </c>
    </row>
    <row r="79" spans="1:10" s="10" customFormat="1" ht="13.15" customHeight="1" x14ac:dyDescent="0.25">
      <c r="A79" s="14">
        <v>64</v>
      </c>
      <c r="B79" s="15" t="s">
        <v>70</v>
      </c>
      <c r="C79" s="16">
        <v>12</v>
      </c>
      <c r="D79" s="16">
        <v>11</v>
      </c>
      <c r="E79" s="16">
        <f>'[1]Свод разд 4'!$C$86</f>
        <v>11</v>
      </c>
      <c r="F79" s="16">
        <f>'[2]Свод разд 4'!$C$86</f>
        <v>11</v>
      </c>
      <c r="G79" s="16">
        <v>975</v>
      </c>
      <c r="H79" s="16">
        <v>921</v>
      </c>
      <c r="I79" s="16">
        <f>'[1]Свод разд 4'!$AE$86</f>
        <v>317</v>
      </c>
      <c r="J79" s="16">
        <f>'[2]Свод разд 4'!$AE$86</f>
        <v>330</v>
      </c>
    </row>
    <row r="80" spans="1:10" s="10" customFormat="1" ht="13.15" customHeight="1" x14ac:dyDescent="0.25">
      <c r="A80" s="14">
        <v>65</v>
      </c>
      <c r="B80" s="15" t="s">
        <v>71</v>
      </c>
      <c r="C80" s="16">
        <v>13</v>
      </c>
      <c r="D80" s="16">
        <v>13</v>
      </c>
      <c r="E80" s="16">
        <f>'[1]Свод разд 4'!$C$87</f>
        <v>12</v>
      </c>
      <c r="F80" s="16">
        <f>'[2]Свод разд 4'!$C$87</f>
        <v>12</v>
      </c>
      <c r="G80" s="16">
        <v>186</v>
      </c>
      <c r="H80" s="16">
        <v>172</v>
      </c>
      <c r="I80" s="16">
        <f>'[1]Свод разд 4'!$AE$87</f>
        <v>166</v>
      </c>
      <c r="J80" s="16">
        <f>'[2]Свод разд 4'!$AE$87</f>
        <v>132</v>
      </c>
    </row>
    <row r="81" spans="1:10" s="10" customFormat="1" ht="13.15" customHeight="1" x14ac:dyDescent="0.25">
      <c r="A81" s="14">
        <v>66</v>
      </c>
      <c r="B81" s="15" t="s">
        <v>72</v>
      </c>
      <c r="C81" s="16">
        <v>8</v>
      </c>
      <c r="D81" s="16">
        <v>6</v>
      </c>
      <c r="E81" s="16">
        <f>'[1]Свод разд 4'!$C$88</f>
        <v>4</v>
      </c>
      <c r="F81" s="16">
        <f>'[2]Свод разд 4'!$C$88</f>
        <v>5</v>
      </c>
      <c r="G81" s="16">
        <v>1211</v>
      </c>
      <c r="H81" s="16">
        <v>1147</v>
      </c>
      <c r="I81" s="16">
        <f>'[1]Свод разд 4'!$AE$88</f>
        <v>482</v>
      </c>
      <c r="J81" s="16">
        <f>'[2]Свод разд 4'!$AE$88</f>
        <v>438</v>
      </c>
    </row>
    <row r="82" spans="1:10" s="10" customFormat="1" ht="13.15" customHeight="1" x14ac:dyDescent="0.25">
      <c r="A82" s="14">
        <v>67</v>
      </c>
      <c r="B82" s="15" t="s">
        <v>73</v>
      </c>
      <c r="C82" s="20">
        <v>1</v>
      </c>
      <c r="D82" s="16">
        <v>1</v>
      </c>
      <c r="E82" s="16">
        <f>'[1]Свод разд 4'!$C$89</f>
        <v>1</v>
      </c>
      <c r="F82" s="16">
        <f>'[2]Свод разд 4'!$C$89</f>
        <v>2</v>
      </c>
      <c r="G82" s="20">
        <v>242</v>
      </c>
      <c r="H82" s="16">
        <v>263</v>
      </c>
      <c r="I82" s="16">
        <f>'[1]Свод разд 4'!$AE$89</f>
        <v>68</v>
      </c>
      <c r="J82" s="16">
        <f>'[2]Свод разд 4'!$AE$89</f>
        <v>412</v>
      </c>
    </row>
    <row r="83" spans="1:10" s="10" customFormat="1" ht="13.35" customHeight="1" x14ac:dyDescent="0.25">
      <c r="A83" s="13"/>
      <c r="B83" s="37" t="s">
        <v>74</v>
      </c>
      <c r="C83" s="38"/>
      <c r="D83" s="38"/>
      <c r="E83" s="38"/>
      <c r="F83" s="38"/>
      <c r="G83" s="38"/>
      <c r="H83" s="38"/>
      <c r="I83" s="38"/>
      <c r="J83" s="39"/>
    </row>
    <row r="84" spans="1:10" s="10" customFormat="1" ht="13.15" customHeight="1" x14ac:dyDescent="0.25">
      <c r="A84" s="14">
        <v>68</v>
      </c>
      <c r="B84" s="15" t="s">
        <v>75</v>
      </c>
      <c r="C84" s="16">
        <v>2</v>
      </c>
      <c r="D84" s="16">
        <v>2</v>
      </c>
      <c r="E84" s="16">
        <f>'[1]Свод разд 4'!$C$92</f>
        <v>3</v>
      </c>
      <c r="F84" s="16">
        <f>'[2]Свод разд 4'!$C$92</f>
        <v>2</v>
      </c>
      <c r="G84" s="16">
        <v>917</v>
      </c>
      <c r="H84" s="16">
        <v>1714</v>
      </c>
      <c r="I84" s="16">
        <f>'[1]Свод разд 4'!$AE$92</f>
        <v>374</v>
      </c>
      <c r="J84" s="16">
        <f>'[2]Свод разд 4'!$AE$92</f>
        <v>368</v>
      </c>
    </row>
    <row r="85" spans="1:10" s="10" customFormat="1" ht="13.15" customHeight="1" x14ac:dyDescent="0.25">
      <c r="A85" s="14">
        <v>69</v>
      </c>
      <c r="B85" s="15" t="s">
        <v>76</v>
      </c>
      <c r="C85" s="16">
        <v>5</v>
      </c>
      <c r="D85" s="16">
        <v>3</v>
      </c>
      <c r="E85" s="16">
        <f>'[1]Свод разд 4'!$C$93</f>
        <v>2</v>
      </c>
      <c r="F85" s="16">
        <f>'[2]Свод разд 4'!$C$93</f>
        <v>2</v>
      </c>
      <c r="G85" s="16">
        <v>866</v>
      </c>
      <c r="H85" s="16">
        <v>504</v>
      </c>
      <c r="I85" s="16">
        <f>'[1]Свод разд 4'!$AE$93</f>
        <v>107</v>
      </c>
      <c r="J85" s="16">
        <f>'[2]Свод разд 4'!$AE$93</f>
        <v>129</v>
      </c>
    </row>
    <row r="86" spans="1:10" s="10" customFormat="1" ht="13.15" customHeight="1" x14ac:dyDescent="0.25">
      <c r="A86" s="14">
        <v>70</v>
      </c>
      <c r="B86" s="15" t="s">
        <v>77</v>
      </c>
      <c r="C86" s="16">
        <v>4</v>
      </c>
      <c r="D86" s="16">
        <v>1</v>
      </c>
      <c r="E86" s="16">
        <f>'[1]Свод разд 4'!$C$94</f>
        <v>1</v>
      </c>
      <c r="F86" s="16">
        <f>'[2]Свод разд 4'!$C$94</f>
        <v>2</v>
      </c>
      <c r="G86" s="16">
        <v>230</v>
      </c>
      <c r="H86" s="16">
        <v>146</v>
      </c>
      <c r="I86" s="16">
        <f>'[1]Свод разд 4'!$AE$94</f>
        <v>52</v>
      </c>
      <c r="J86" s="16">
        <f>'[2]Свод разд 4'!$AE$94</f>
        <v>119</v>
      </c>
    </row>
    <row r="87" spans="1:10" s="10" customFormat="1" ht="13.15" customHeight="1" x14ac:dyDescent="0.25">
      <c r="A87" s="14">
        <v>71</v>
      </c>
      <c r="B87" s="15" t="s">
        <v>78</v>
      </c>
      <c r="C87" s="16">
        <v>3</v>
      </c>
      <c r="D87" s="16">
        <v>4</v>
      </c>
      <c r="E87" s="16">
        <f>'[1]Свод разд 4'!$C$95</f>
        <v>4</v>
      </c>
      <c r="F87" s="16">
        <f>'[2]Свод разд 4'!$C$95</f>
        <v>4</v>
      </c>
      <c r="G87" s="16">
        <v>489</v>
      </c>
      <c r="H87" s="16">
        <v>482</v>
      </c>
      <c r="I87" s="16">
        <f>'[1]Свод разд 4'!$AE$95</f>
        <v>161</v>
      </c>
      <c r="J87" s="16">
        <f>'[2]Свод разд 4'!$AE$95</f>
        <v>532</v>
      </c>
    </row>
    <row r="88" spans="1:10" s="10" customFormat="1" ht="13.15" customHeight="1" x14ac:dyDescent="0.25">
      <c r="A88" s="14">
        <v>72</v>
      </c>
      <c r="B88" s="15" t="s">
        <v>79</v>
      </c>
      <c r="C88" s="16">
        <v>2</v>
      </c>
      <c r="D88" s="16">
        <v>2</v>
      </c>
      <c r="E88" s="16">
        <f>'[1]Свод разд 4'!$C$96</f>
        <v>0</v>
      </c>
      <c r="F88" s="16">
        <f>'[2]Свод разд 4'!$C$96</f>
        <v>1</v>
      </c>
      <c r="G88" s="16">
        <v>174</v>
      </c>
      <c r="H88" s="16">
        <v>160</v>
      </c>
      <c r="I88" s="16">
        <f>'[1]Свод разд 4'!$AE$96</f>
        <v>25</v>
      </c>
      <c r="J88" s="16">
        <f>'[2]Свод разд 4'!$AE$96</f>
        <v>47</v>
      </c>
    </row>
    <row r="89" spans="1:10" s="10" customFormat="1" ht="13.15" customHeight="1" x14ac:dyDescent="0.25">
      <c r="A89" s="14">
        <v>73</v>
      </c>
      <c r="B89" s="15" t="s">
        <v>80</v>
      </c>
      <c r="C89" s="16">
        <v>1</v>
      </c>
      <c r="D89" s="16">
        <v>1</v>
      </c>
      <c r="E89" s="16">
        <f>'[1]Свод разд 4'!$C$97</f>
        <v>1</v>
      </c>
      <c r="F89" s="16">
        <f>'[2]Свод разд 4'!$C$97</f>
        <v>1</v>
      </c>
      <c r="G89" s="16">
        <v>27</v>
      </c>
      <c r="H89" s="16">
        <v>15</v>
      </c>
      <c r="I89" s="16">
        <f>'[1]Свод разд 4'!$AE$97</f>
        <v>35</v>
      </c>
      <c r="J89" s="16">
        <f>'[2]Свод разд 4'!$AE$97</f>
        <v>16</v>
      </c>
    </row>
    <row r="90" spans="1:10" s="10" customFormat="1" ht="13.35" customHeight="1" x14ac:dyDescent="0.25">
      <c r="A90" s="13"/>
      <c r="B90" s="37" t="s">
        <v>81</v>
      </c>
      <c r="C90" s="38"/>
      <c r="D90" s="38"/>
      <c r="E90" s="38"/>
      <c r="F90" s="38"/>
      <c r="G90" s="38"/>
      <c r="H90" s="38"/>
      <c r="I90" s="38"/>
      <c r="J90" s="39"/>
    </row>
    <row r="91" spans="1:10" s="10" customFormat="1" ht="13.15" customHeight="1" x14ac:dyDescent="0.25">
      <c r="A91" s="14">
        <v>74</v>
      </c>
      <c r="B91" s="15" t="s">
        <v>82</v>
      </c>
      <c r="C91" s="16">
        <v>193</v>
      </c>
      <c r="D91" s="16">
        <v>1</v>
      </c>
      <c r="E91" s="16">
        <f>'[1]Свод разд 4'!$C$100</f>
        <v>1</v>
      </c>
      <c r="F91" s="16">
        <f>'[2]Свод разд 4'!$C$100</f>
        <v>1</v>
      </c>
      <c r="G91" s="16">
        <v>193</v>
      </c>
      <c r="H91" s="16">
        <v>187</v>
      </c>
      <c r="I91" s="16">
        <f>'[1]Свод разд 4'!$AE$100</f>
        <v>75</v>
      </c>
      <c r="J91" s="16">
        <f>'[2]Свод разд 4'!$AE$100</f>
        <v>80</v>
      </c>
    </row>
    <row r="92" spans="1:10" s="10" customFormat="1" ht="13.15" customHeight="1" x14ac:dyDescent="0.25">
      <c r="A92" s="14">
        <v>75</v>
      </c>
      <c r="B92" s="15" t="s">
        <v>83</v>
      </c>
      <c r="C92" s="16">
        <v>1</v>
      </c>
      <c r="D92" s="16">
        <v>1</v>
      </c>
      <c r="E92" s="16">
        <f>'[1]Свод разд 4'!$C$101</f>
        <v>1</v>
      </c>
      <c r="F92" s="16">
        <f>'[2]Свод разд 4'!$C$101</f>
        <v>1</v>
      </c>
      <c r="G92" s="16">
        <v>179</v>
      </c>
      <c r="H92" s="16">
        <v>162</v>
      </c>
      <c r="I92" s="16">
        <f>'[1]Свод разд 4'!$AE$101</f>
        <v>12</v>
      </c>
      <c r="J92" s="16">
        <f>'[2]Свод разд 4'!$AE$101</f>
        <v>51</v>
      </c>
    </row>
    <row r="93" spans="1:10" s="10" customFormat="1" ht="13.15" customHeight="1" x14ac:dyDescent="0.25">
      <c r="A93" s="14">
        <v>76</v>
      </c>
      <c r="B93" s="15" t="s">
        <v>84</v>
      </c>
      <c r="C93" s="16">
        <v>91</v>
      </c>
      <c r="D93" s="16">
        <v>1</v>
      </c>
      <c r="E93" s="16">
        <f>'[1]Свод разд 4'!$C$102</f>
        <v>1</v>
      </c>
      <c r="F93" s="16">
        <f>'[2]Свод разд 4'!$C$102</f>
        <v>1</v>
      </c>
      <c r="G93" s="16">
        <v>91</v>
      </c>
      <c r="H93" s="16">
        <v>45</v>
      </c>
      <c r="I93" s="16">
        <f>'[1]Свод разд 4'!$AE$102</f>
        <v>151</v>
      </c>
      <c r="J93" s="16">
        <f>'[2]Свод разд 4'!$AE$102</f>
        <v>33</v>
      </c>
    </row>
    <row r="94" spans="1:10" s="10" customFormat="1" ht="13.15" customHeight="1" x14ac:dyDescent="0.25">
      <c r="A94" s="14">
        <v>77</v>
      </c>
      <c r="B94" s="15" t="s">
        <v>85</v>
      </c>
      <c r="C94" s="20">
        <v>1</v>
      </c>
      <c r="D94" s="16">
        <v>1</v>
      </c>
      <c r="E94" s="16">
        <f>'[1]Свод разд 4'!$C$103</f>
        <v>1</v>
      </c>
      <c r="F94" s="16">
        <f>'[2]Свод разд 4'!$C$103</f>
        <v>1</v>
      </c>
      <c r="G94" s="20">
        <v>66</v>
      </c>
      <c r="H94" s="16">
        <v>36</v>
      </c>
      <c r="I94" s="16">
        <f>'[1]Свод разд 4'!$AE$103</f>
        <v>0</v>
      </c>
      <c r="J94" s="16">
        <f>'[2]Свод разд 4'!$AE$103</f>
        <v>42</v>
      </c>
    </row>
    <row r="95" spans="1:10" s="10" customFormat="1" ht="13.15" customHeight="1" x14ac:dyDescent="0.25">
      <c r="A95" s="14">
        <v>78</v>
      </c>
      <c r="B95" s="15" t="s">
        <v>86</v>
      </c>
      <c r="C95" s="16">
        <v>1</v>
      </c>
      <c r="D95" s="16">
        <v>1</v>
      </c>
      <c r="E95" s="16">
        <f>'[1]Свод разд 4'!$C$104</f>
        <v>2</v>
      </c>
      <c r="F95" s="16">
        <f>'[2]Свод разд 4'!$C$104</f>
        <v>2</v>
      </c>
      <c r="G95" s="16">
        <v>250</v>
      </c>
      <c r="H95" s="16">
        <v>254</v>
      </c>
      <c r="I95" s="16">
        <f>'[1]Свод разд 4'!$AE$104</f>
        <v>171</v>
      </c>
      <c r="J95" s="16">
        <f>'[2]Свод разд 4'!$AE$104</f>
        <v>187</v>
      </c>
    </row>
    <row r="96" spans="1:10" s="10" customFormat="1" ht="13.15" customHeight="1" x14ac:dyDescent="0.25">
      <c r="A96" s="14">
        <v>79</v>
      </c>
      <c r="B96" s="15" t="s">
        <v>87</v>
      </c>
      <c r="C96" s="16">
        <v>1</v>
      </c>
      <c r="D96" s="16">
        <v>2</v>
      </c>
      <c r="E96" s="16">
        <f>'[1]Свод разд 4'!$C$105</f>
        <v>2</v>
      </c>
      <c r="F96" s="16">
        <f>'[2]Свод разд 4'!$C$105</f>
        <v>2</v>
      </c>
      <c r="G96" s="16">
        <v>175</v>
      </c>
      <c r="H96" s="16">
        <v>157</v>
      </c>
      <c r="I96" s="16">
        <f>'[1]Свод разд 4'!$AE$105</f>
        <v>119</v>
      </c>
      <c r="J96" s="16">
        <f>'[2]Свод разд 4'!$AE$105</f>
        <v>119</v>
      </c>
    </row>
    <row r="97" spans="1:10" s="10" customFormat="1" ht="13.15" customHeight="1" x14ac:dyDescent="0.25">
      <c r="A97" s="14">
        <v>80</v>
      </c>
      <c r="B97" s="15" t="s">
        <v>88</v>
      </c>
      <c r="C97" s="16">
        <v>14</v>
      </c>
      <c r="D97" s="16">
        <v>6</v>
      </c>
      <c r="E97" s="16">
        <f>'[1]Свод разд 4'!$C$106</f>
        <v>8</v>
      </c>
      <c r="F97" s="16">
        <f>'[2]Свод разд 4'!$C$106</f>
        <v>3</v>
      </c>
      <c r="G97" s="16">
        <v>673</v>
      </c>
      <c r="H97" s="16">
        <v>563</v>
      </c>
      <c r="I97" s="16">
        <f>'[1]Свод разд 4'!$AE$106</f>
        <v>223</v>
      </c>
      <c r="J97" s="16">
        <f>'[2]Свод разд 4'!$AE$106</f>
        <v>216</v>
      </c>
    </row>
    <row r="98" spans="1:10" s="10" customFormat="1" ht="13.15" customHeight="1" x14ac:dyDescent="0.25">
      <c r="A98" s="14">
        <v>81</v>
      </c>
      <c r="B98" s="15" t="s">
        <v>89</v>
      </c>
      <c r="C98" s="16">
        <v>1</v>
      </c>
      <c r="D98" s="16">
        <v>6</v>
      </c>
      <c r="E98" s="16">
        <f>'[1]Свод разд 4'!$C$107</f>
        <v>5</v>
      </c>
      <c r="F98" s="16">
        <f>'[2]Свод разд 4'!$C$107</f>
        <v>5</v>
      </c>
      <c r="G98" s="16">
        <v>348</v>
      </c>
      <c r="H98" s="16">
        <v>387</v>
      </c>
      <c r="I98" s="16">
        <f>'[1]Свод разд 4'!$AE$107</f>
        <v>300</v>
      </c>
      <c r="J98" s="16">
        <f>'[2]Свод разд 4'!$AE$107</f>
        <v>457</v>
      </c>
    </row>
    <row r="99" spans="1:10" s="10" customFormat="1" ht="13.35" customHeight="1" x14ac:dyDescent="0.25">
      <c r="A99" s="13"/>
      <c r="B99" s="24" t="s">
        <v>97</v>
      </c>
      <c r="C99" s="25">
        <f>SUM(C8:C98)</f>
        <v>744</v>
      </c>
      <c r="D99" s="26">
        <f>SUM(D7:D98)</f>
        <v>546</v>
      </c>
      <c r="E99" s="26">
        <f t="shared" ref="E99:J99" si="1">SUM(E7:E98)</f>
        <v>526</v>
      </c>
      <c r="F99" s="26">
        <f t="shared" si="1"/>
        <v>477</v>
      </c>
      <c r="G99" s="26">
        <f>SUM(G8:G98)</f>
        <v>70142</v>
      </c>
      <c r="H99" s="26">
        <f>SUM(H7:H98)</f>
        <v>65659</v>
      </c>
      <c r="I99" s="25">
        <f t="shared" si="1"/>
        <v>28919</v>
      </c>
      <c r="J99" s="26">
        <f t="shared" si="1"/>
        <v>37856</v>
      </c>
    </row>
    <row r="100" spans="1:10" x14ac:dyDescent="0.25">
      <c r="B100" s="4"/>
      <c r="C100" s="5"/>
      <c r="D100" s="5"/>
      <c r="E100" s="5"/>
      <c r="F100" s="5"/>
      <c r="G100" s="6"/>
      <c r="H100" s="6"/>
      <c r="I100" s="6"/>
    </row>
    <row r="101" spans="1:10" x14ac:dyDescent="0.25">
      <c r="B101" s="4"/>
      <c r="C101" s="7"/>
      <c r="D101" s="7"/>
      <c r="E101" s="7"/>
      <c r="F101" s="7"/>
      <c r="G101" s="8"/>
      <c r="H101" s="8"/>
      <c r="I101" s="8"/>
    </row>
    <row r="102" spans="1:10" x14ac:dyDescent="0.25">
      <c r="B102" s="4"/>
      <c r="C102" s="7"/>
      <c r="D102" s="7"/>
      <c r="E102" s="7"/>
      <c r="F102" s="7"/>
      <c r="G102" s="8"/>
      <c r="H102" s="8"/>
      <c r="I102" s="8"/>
    </row>
    <row r="103" spans="1:10" x14ac:dyDescent="0.25">
      <c r="B103" s="4"/>
      <c r="C103" s="7"/>
      <c r="D103" s="7"/>
      <c r="E103" s="7"/>
      <c r="F103" s="7"/>
      <c r="G103" s="8"/>
      <c r="H103" s="8"/>
      <c r="I103" s="8"/>
    </row>
    <row r="104" spans="1:10" x14ac:dyDescent="0.25">
      <c r="B104" s="4"/>
      <c r="C104" s="7"/>
      <c r="D104" s="7"/>
      <c r="E104" s="7"/>
      <c r="F104" s="7"/>
      <c r="G104" s="8"/>
      <c r="H104" s="8"/>
      <c r="I104" s="8"/>
    </row>
    <row r="105" spans="1:10" x14ac:dyDescent="0.25">
      <c r="B105" s="4"/>
      <c r="C105" s="7"/>
      <c r="D105" s="7"/>
      <c r="E105" s="7"/>
      <c r="F105" s="7"/>
      <c r="G105" s="8"/>
      <c r="H105" s="8"/>
      <c r="I105" s="8"/>
    </row>
    <row r="106" spans="1:10" x14ac:dyDescent="0.25">
      <c r="B106" s="4"/>
      <c r="C106" s="7"/>
      <c r="D106" s="7"/>
      <c r="E106" s="7"/>
      <c r="F106" s="7"/>
      <c r="G106" s="8"/>
      <c r="H106" s="8"/>
      <c r="I106" s="8"/>
    </row>
    <row r="107" spans="1:10" x14ac:dyDescent="0.25">
      <c r="C107" s="7"/>
      <c r="D107" s="7"/>
      <c r="E107" s="7"/>
      <c r="F107" s="7"/>
      <c r="G107" s="8"/>
      <c r="H107" s="8"/>
      <c r="I107" s="8"/>
    </row>
    <row r="108" spans="1:10" x14ac:dyDescent="0.25">
      <c r="C108" s="1"/>
      <c r="D108" s="1"/>
      <c r="E108" s="1"/>
      <c r="F108" s="1"/>
    </row>
    <row r="109" spans="1:10" x14ac:dyDescent="0.25">
      <c r="C109" s="1"/>
      <c r="D109" s="1"/>
      <c r="E109" s="1"/>
      <c r="F109" s="1"/>
    </row>
    <row r="110" spans="1:10" x14ac:dyDescent="0.25">
      <c r="C110" s="1"/>
      <c r="D110" s="1"/>
      <c r="E110" s="1"/>
      <c r="F110" s="1"/>
    </row>
    <row r="111" spans="1:10" x14ac:dyDescent="0.25">
      <c r="C111" s="1"/>
      <c r="D111" s="1"/>
      <c r="E111" s="1"/>
      <c r="F111" s="1"/>
    </row>
    <row r="112" spans="1:10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  <row r="130" spans="3:6" x14ac:dyDescent="0.25">
      <c r="C130" s="1"/>
      <c r="D130" s="1"/>
      <c r="E130" s="1"/>
      <c r="F130" s="1"/>
    </row>
    <row r="131" spans="3:6" x14ac:dyDescent="0.25">
      <c r="C131" s="1"/>
      <c r="D131" s="1"/>
      <c r="E131" s="1"/>
      <c r="F131" s="1"/>
    </row>
    <row r="132" spans="3:6" x14ac:dyDescent="0.25">
      <c r="C132" s="1"/>
      <c r="D132" s="1"/>
      <c r="E132" s="1"/>
      <c r="F132" s="1"/>
    </row>
    <row r="133" spans="3:6" x14ac:dyDescent="0.25">
      <c r="C133" s="1"/>
      <c r="D133" s="1"/>
      <c r="E133" s="1"/>
      <c r="F133" s="1"/>
    </row>
    <row r="134" spans="3:6" x14ac:dyDescent="0.25">
      <c r="C134" s="1"/>
      <c r="D134" s="1"/>
      <c r="E134" s="1"/>
      <c r="F134" s="1"/>
    </row>
  </sheetData>
  <sheetProtection selectLockedCells="1" selectUnlockedCells="1"/>
  <mergeCells count="19">
    <mergeCell ref="B90:J90"/>
    <mergeCell ref="B7:J7"/>
    <mergeCell ref="B17:J17"/>
    <mergeCell ref="B32:J32"/>
    <mergeCell ref="B38:J38"/>
    <mergeCell ref="B44:J44"/>
    <mergeCell ref="B53:J53"/>
    <mergeCell ref="B64:J64"/>
    <mergeCell ref="B67:J67"/>
    <mergeCell ref="B76:J76"/>
    <mergeCell ref="B83:J83"/>
    <mergeCell ref="C5:F5"/>
    <mergeCell ref="G3:J4"/>
    <mergeCell ref="G5:J5"/>
    <mergeCell ref="D1:J1"/>
    <mergeCell ref="A2:J2"/>
    <mergeCell ref="A3:A6"/>
    <mergeCell ref="B3:B6"/>
    <mergeCell ref="C3:F4"/>
  </mergeCells>
  <pageMargins left="0.70866141732283472" right="0.70866141732283472" top="0.74803149606299213" bottom="0.74803149606299213" header="0.31496062992125984" footer="0.31496062992125984"/>
  <pageSetup paperSize="9" scale="94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2019-03-18T07:04:51Z</dcterms:modified>
</cp:coreProperties>
</file>